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Z:\ORGANITZACIÓ CAL\CAMPANYES i PROJECTES\03 Correllengua\Correllengua 2024\Material CLL\"/>
    </mc:Choice>
  </mc:AlternateContent>
  <xr:revisionPtr revIDLastSave="0" documentId="13_ncr:1_{211969E9-79F3-44B3-8F9D-05F6A50FA8D0}" xr6:coauthVersionLast="47" xr6:coauthVersionMax="47" xr10:uidLastSave="{00000000-0000-0000-0000-000000000000}"/>
  <bookViews>
    <workbookView xWindow="23880" yWindow="-120" windowWidth="15600" windowHeight="11760" xr2:uid="{00000000-000D-0000-FFFF-FFFF00000000}"/>
  </bookViews>
  <sheets>
    <sheet name="Material de préstec" sheetId="2" r:id="rId1"/>
    <sheet name="Material de venda" sheetId="1" r:id="rId2"/>
  </sheets>
  <definedNames>
    <definedName name="_1Àrea_d_impressió" localSheetId="0">'Material de préstec'!$B$1:$J$57</definedName>
    <definedName name="_xlnm._FilterDatabase" localSheetId="0" hidden="1">'Material de préstec'!$A$11:$I$11</definedName>
    <definedName name="_xlnm.Print_Area" localSheetId="0">'Material de préstec'!$B$1:$J$57</definedName>
    <definedName name="_xlnm.Print_Area" localSheetId="1">'Material de venda'!$B$1:$K$53</definedName>
    <definedName name="valuevx">'Material de venda'!$B$1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2" l="1"/>
  <c r="I36" i="2"/>
  <c r="I37" i="2"/>
  <c r="I12" i="2"/>
  <c r="I14" i="2"/>
  <c r="I34" i="2"/>
  <c r="I13" i="2"/>
  <c r="I15" i="2"/>
  <c r="I16" i="2"/>
  <c r="I17" i="2"/>
  <c r="J40" i="1" l="1"/>
  <c r="J39" i="1"/>
  <c r="J38" i="1"/>
  <c r="J37" i="1"/>
  <c r="J36" i="1"/>
  <c r="I44" i="2" l="1"/>
  <c r="J35" i="1" l="1"/>
  <c r="J11" i="1" l="1"/>
  <c r="I28" i="2" l="1"/>
  <c r="I18" i="2"/>
  <c r="J27" i="1" l="1"/>
  <c r="J25" i="1" l="1"/>
  <c r="J24" i="1"/>
  <c r="J23" i="1"/>
  <c r="J22" i="1"/>
  <c r="J19" i="1" l="1"/>
  <c r="J18" i="1"/>
  <c r="J17" i="1"/>
  <c r="I39" i="2"/>
  <c r="I40" i="2"/>
  <c r="I41" i="2"/>
  <c r="I30" i="2"/>
  <c r="I19" i="2"/>
  <c r="I20" i="2"/>
  <c r="J20" i="1"/>
  <c r="J16" i="1"/>
  <c r="J15" i="1"/>
  <c r="J14" i="1"/>
  <c r="J13" i="1"/>
  <c r="J12" i="1"/>
  <c r="I21" i="2"/>
  <c r="J28" i="1"/>
  <c r="I42" i="2"/>
  <c r="I22" i="2"/>
  <c r="I32" i="2"/>
  <c r="I23" i="2"/>
  <c r="J29" i="1"/>
  <c r="I25" i="2"/>
  <c r="I24" i="2"/>
  <c r="I31" i="2"/>
  <c r="I27" i="2"/>
  <c r="I26" i="2"/>
  <c r="J30" i="1"/>
  <c r="I46" i="2"/>
  <c r="I45" i="2"/>
  <c r="I43" i="2"/>
  <c r="I38" i="2"/>
  <c r="I29" i="2"/>
  <c r="J21" i="1"/>
  <c r="J34" i="1"/>
  <c r="J33" i="1"/>
  <c r="J31" i="1"/>
  <c r="J32" i="1"/>
  <c r="J26" i="1"/>
  <c r="H48" i="2" l="1"/>
  <c r="I42" i="1"/>
  <c r="H49" i="2" s="1"/>
  <c r="H50" i="2" l="1"/>
</calcChain>
</file>

<file path=xl/sharedStrings.xml><?xml version="1.0" encoding="utf-8"?>
<sst xmlns="http://schemas.openxmlformats.org/spreadsheetml/2006/main" count="178" uniqueCount="151">
  <si>
    <t>Adreça electrònica:</t>
  </si>
  <si>
    <t>DADES DEL CORRELLENGUA</t>
  </si>
  <si>
    <t>Població/barri:</t>
  </si>
  <si>
    <t>DESCRIPCIÓ</t>
  </si>
  <si>
    <t>Persona de contacte:</t>
  </si>
  <si>
    <t>Estoreta per a ratolí amb calculadora incorporada</t>
  </si>
  <si>
    <t>Data CLL:</t>
  </si>
  <si>
    <t>[42]</t>
  </si>
  <si>
    <t>DATA:</t>
  </si>
  <si>
    <t>Telèfon:</t>
  </si>
  <si>
    <t>Mocador genovès</t>
  </si>
  <si>
    <t>Total</t>
  </si>
  <si>
    <t>Material de venda</t>
  </si>
  <si>
    <t>Qtat</t>
  </si>
  <si>
    <t>Preu/unitat</t>
  </si>
  <si>
    <t>Material de préstec</t>
  </si>
  <si>
    <t>Fiança</t>
  </si>
  <si>
    <t xml:space="preserve">COMANDA MATERIAL DE VENDA </t>
  </si>
  <si>
    <t xml:space="preserve">TOTAL COMANDA </t>
  </si>
  <si>
    <t>Compte corrent on fer el retorn de fiança:</t>
  </si>
  <si>
    <t>TOTAL COMANDA MATERIAL DE VENDA</t>
  </si>
  <si>
    <t>2. Feu arribar el document a la CAL a través del correu cal@cal.cat, tot indicant a l’assumpte lloc del Correllengua i la data. Tot seguit,</t>
  </si>
  <si>
    <t xml:space="preserve"> la resta del cost, dins dels 8 dies següents a la celebració del vostre Correllengua. </t>
  </si>
  <si>
    <t>Encenedor Correllengua</t>
  </si>
  <si>
    <t>FORMALITZACIÓ DE LA RESERVA</t>
  </si>
  <si>
    <t xml:space="preserve">indicant “Correllengua - població”. </t>
  </si>
  <si>
    <t>*Els nuclis territorials de la CAL estan</t>
  </si>
  <si>
    <t>de gestió</t>
  </si>
  <si>
    <r>
      <t>COMANDA MATERIAL DE PRÉSTEC (fiances)</t>
    </r>
    <r>
      <rPr>
        <b/>
        <sz val="9"/>
        <color indexed="15"/>
        <rFont val="Trebuchet MS"/>
        <family val="2"/>
      </rPr>
      <t>*</t>
    </r>
    <r>
      <rPr>
        <b/>
        <sz val="9"/>
        <color indexed="8"/>
        <rFont val="Trebuchet MS"/>
        <family val="2"/>
      </rPr>
      <t xml:space="preserve"> </t>
    </r>
  </si>
  <si>
    <r>
      <t>Exposició "La Nova Cançó: un crit de llibertat col·lectiva"</t>
    </r>
    <r>
      <rPr>
        <sz val="9"/>
        <color indexed="15"/>
        <rFont val="Trebuchet MS"/>
        <family val="2"/>
      </rPr>
      <t xml:space="preserve"> (autoenrotllable)</t>
    </r>
  </si>
  <si>
    <r>
      <t xml:space="preserve">Exposició "Pere Calders: l'essència màgica de les coses" </t>
    </r>
    <r>
      <rPr>
        <sz val="9"/>
        <color indexed="15"/>
        <rFont val="Trebuchet MS"/>
        <family val="2"/>
      </rPr>
      <t>(lona)</t>
    </r>
  </si>
  <si>
    <t>S19</t>
  </si>
  <si>
    <t>S18</t>
  </si>
  <si>
    <t>S16</t>
  </si>
  <si>
    <t>S15</t>
  </si>
  <si>
    <t>S14</t>
  </si>
  <si>
    <t>S13</t>
  </si>
  <si>
    <t>V1</t>
  </si>
  <si>
    <t>V2</t>
  </si>
  <si>
    <t>V4</t>
  </si>
  <si>
    <t>Cds de Música: Correllengua 2003</t>
  </si>
  <si>
    <t>Cds de Música: Correllengua 2004</t>
  </si>
  <si>
    <t>Cds de Música: Correllengua 2005</t>
  </si>
  <si>
    <t>Cds de Música: Correllengua 2006</t>
  </si>
  <si>
    <t>Cds de Música: Atzutkak</t>
  </si>
  <si>
    <t>Samarreta CLL 2019/20 "Parlar català és conviure" home - talla S</t>
  </si>
  <si>
    <t>Samarreta CLL 2019/20 "Parlar català és conviure" home - talla M</t>
  </si>
  <si>
    <t>Samarreta CLL 2019/20 "Parlar català és conviure" home - talla L</t>
  </si>
  <si>
    <t>Samarreta CLL 2019/20 "Parlar català és conviure" home - talla XL</t>
  </si>
  <si>
    <t>Samarreta CLL 2019/20 "Parlar català és conviure" dona - entallada talla S</t>
  </si>
  <si>
    <t>Samarreta CLL 2019/20 "Parlar català és conviure" dona - entallada talla M</t>
  </si>
  <si>
    <t>Samarreta CLL 2019/20 "Parlar català és conviure" dona - entallada talla L</t>
  </si>
  <si>
    <t>Samarreta CLL 2019/20 "Parlar català és conviure" dona - entallada talla XXL</t>
  </si>
  <si>
    <t>Ref.</t>
  </si>
  <si>
    <t>Samarreta CLL 2019/20 "Parlar català és conviure"  infants - talla 3/4</t>
  </si>
  <si>
    <t>Samarreta CLL 2018 "Nova Cançó" Home, infants (disponibilitat limitada)</t>
  </si>
  <si>
    <t>Samarreta CLL 2016 "Montserrat Roig" Home, dona (disponibilitat limitada)</t>
  </si>
  <si>
    <t>Samarreta CLL 2015 "Ovidi Montllor" Home, dona, infants (disponibilitat limitada)</t>
  </si>
  <si>
    <t>Samarreta CLL 2014 "Maria Mercè Marçal" Home, dona, infants (disponibilitat limitada)</t>
  </si>
  <si>
    <t>Samarreta CLL 2013 "Miquel Martí i Pol" Home, dona (disponibilitat limitada)</t>
  </si>
  <si>
    <t>Estelada roja 60X90</t>
  </si>
  <si>
    <t>V12</t>
  </si>
  <si>
    <t>Estelada blava 1,20x80</t>
  </si>
  <si>
    <t>V13</t>
  </si>
  <si>
    <t>V17</t>
  </si>
  <si>
    <t>Domàs "20 anys de Correllengua", dissenyat per Roser Capdevila - 80x60 cm.</t>
  </si>
  <si>
    <t>V18</t>
  </si>
  <si>
    <t>V19</t>
  </si>
  <si>
    <t>Gorra genovès amb visera, taronja</t>
  </si>
  <si>
    <t>V20</t>
  </si>
  <si>
    <t>Bossa de roba plegable groga "amb el somriure la revolta"</t>
  </si>
  <si>
    <t>V23</t>
  </si>
  <si>
    <t>Bossa de roba plegable taronja "Som una nació, Països Catalans"</t>
  </si>
  <si>
    <t>V30</t>
  </si>
  <si>
    <t>V31</t>
  </si>
  <si>
    <t>V32</t>
  </si>
  <si>
    <t>V33</t>
  </si>
  <si>
    <t>V35</t>
  </si>
  <si>
    <t>A6-40</t>
  </si>
  <si>
    <t>Adhesius varis reivindicant la llengua</t>
  </si>
  <si>
    <t>P50</t>
  </si>
  <si>
    <t>P52</t>
  </si>
  <si>
    <t>P53</t>
  </si>
  <si>
    <t>P54</t>
  </si>
  <si>
    <t>P55</t>
  </si>
  <si>
    <t>P60</t>
  </si>
  <si>
    <t>P66</t>
  </si>
  <si>
    <t>P67</t>
  </si>
  <si>
    <t>P69</t>
  </si>
  <si>
    <t>P70</t>
  </si>
  <si>
    <t>P76</t>
  </si>
  <si>
    <t>P78</t>
  </si>
  <si>
    <t>P81</t>
  </si>
  <si>
    <t>P82</t>
  </si>
  <si>
    <t>P83</t>
  </si>
  <si>
    <t>P85</t>
  </si>
  <si>
    <t>P97</t>
  </si>
  <si>
    <t>P98</t>
  </si>
  <si>
    <t>P101</t>
  </si>
  <si>
    <t>P104</t>
  </si>
  <si>
    <r>
      <t xml:space="preserve">Exposició "Miquel Martí i Pol, el poeta i el poble" </t>
    </r>
    <r>
      <rPr>
        <sz val="9"/>
        <color rgb="FFFF0000"/>
        <rFont val="Trebuchet MS"/>
        <family val="2"/>
      </rPr>
      <t>(lona)</t>
    </r>
  </si>
  <si>
    <r>
      <t xml:space="preserve">Exposició "Pompeu Fabra, el científic de la llengua" </t>
    </r>
    <r>
      <rPr>
        <sz val="9"/>
        <color rgb="FFFF0000"/>
        <rFont val="Trebuchet MS"/>
        <family val="2"/>
      </rPr>
      <t>(autoenrotllable)</t>
    </r>
  </si>
  <si>
    <r>
      <t xml:space="preserve">Exposició "Pompeu Fabra, el científic de la llengua" </t>
    </r>
    <r>
      <rPr>
        <sz val="9"/>
        <color rgb="FFFF0000"/>
        <rFont val="Trebuchet MS"/>
        <family val="2"/>
      </rPr>
      <t>(lona)</t>
    </r>
  </si>
  <si>
    <t>No està a l'inventari</t>
  </si>
  <si>
    <t>P205</t>
  </si>
  <si>
    <t>P206</t>
  </si>
  <si>
    <t>Pancarta "Correllengua" (horitzontal) - 3x1 m</t>
  </si>
  <si>
    <t>Pancarta "Lluitem pel català" (horitzontal) - 5x1 m</t>
  </si>
  <si>
    <t>Pancarta "Al Països Catalans, mou-te per la llengua" (horitzontal) - 7x1 m.</t>
  </si>
  <si>
    <t>Pancarta "Pere Calders: l'essència màgica de les coses" (horitzontal) - 4x1 m</t>
  </si>
  <si>
    <t>Pancarta "Parlar català és convidar, convidar és conviure" (horitzontal) - 4x1 m</t>
  </si>
  <si>
    <t>Pancarta "Llibertat Presos Polítics" (horitzontal) - 3x1 m</t>
  </si>
  <si>
    <t>Trencaclosques del Països Catalans - 3,5x3,5 m</t>
  </si>
  <si>
    <t>Remenat de lletres - 0,80x0,60 m.</t>
  </si>
  <si>
    <r>
      <t xml:space="preserve">Joc "Mots amagats" </t>
    </r>
    <r>
      <rPr>
        <sz val="9"/>
        <color rgb="FFFF0000"/>
        <rFont val="Trebuchet MS"/>
        <family val="2"/>
      </rPr>
      <t>(4 lones)</t>
    </r>
    <r>
      <rPr>
        <sz val="9"/>
        <rFont val="Trebuchet MS"/>
        <family val="2"/>
      </rPr>
      <t xml:space="preserve"> - 2x1,30 m.</t>
    </r>
  </si>
  <si>
    <t>Pancarta homenatge a Lola Anglada (horitzontal) - 3x1</t>
  </si>
  <si>
    <t>Pancarta "Som un sol poble i parlem català" (horitzontal) - 5x1 m.</t>
  </si>
  <si>
    <t>Senyera gegant - 14,50x6,5 m.</t>
  </si>
  <si>
    <t>P111</t>
  </si>
  <si>
    <t>P115</t>
  </si>
  <si>
    <t>P118</t>
  </si>
  <si>
    <t>recomenat</t>
  </si>
  <si>
    <t>PVP</t>
  </si>
  <si>
    <t>3. Transport no inclòs.</t>
  </si>
  <si>
    <t xml:space="preserve">4. La CAL es posarà en contacte amb vosaltres per concretar les condicions del lliurament. Un cop rebut el material caldrà que aboneu, si és el cas,  la resta del cost del material de venda, dins dels 8 dies següents a la celebració del vostre Correllengua. </t>
  </si>
  <si>
    <t>4. La CAL es posarà en contacte amb vosaltres per concretar les condicions del lliurament. Un cop rebut el material caldrà que aboneu</t>
  </si>
  <si>
    <t>CAL - 93 415 90 02 - cal@cal.cat</t>
  </si>
  <si>
    <r>
      <t xml:space="preserve">Exposició "Pere Calders: l'essència màgica de les coses" </t>
    </r>
    <r>
      <rPr>
        <sz val="9"/>
        <color indexed="15"/>
        <rFont val="Trebuchet MS"/>
        <family val="2"/>
      </rPr>
      <t>(autoenrotllable)</t>
    </r>
  </si>
  <si>
    <r>
      <t xml:space="preserve">Exposició "La Nova Cançó: un crit de llibertat col·lectiva" </t>
    </r>
    <r>
      <rPr>
        <sz val="9"/>
        <color indexed="15"/>
        <rFont val="Trebuchet MS"/>
        <family val="2"/>
      </rPr>
      <t>(lona)</t>
    </r>
  </si>
  <si>
    <r>
      <t xml:space="preserve">Exposició "Lola Anglada. Art, resistència i compromís" </t>
    </r>
    <r>
      <rPr>
        <sz val="9"/>
        <color indexed="15"/>
        <rFont val="Trebuchet MS"/>
        <family val="2"/>
      </rPr>
      <t>(lona)</t>
    </r>
  </si>
  <si>
    <r>
      <t xml:space="preserve">Exposició "Montserrat Roig. 45 anys de vida, 25 de llegat" </t>
    </r>
    <r>
      <rPr>
        <sz val="9"/>
        <color indexed="15"/>
        <rFont val="Trebuchet MS"/>
        <family val="2"/>
      </rPr>
      <t>(autoenrotllable)</t>
    </r>
  </si>
  <si>
    <r>
      <t xml:space="preserve">Exposió "Montserrat Roig. 45 anys de vida, 25 de llegat" </t>
    </r>
    <r>
      <rPr>
        <sz val="9"/>
        <color indexed="15"/>
        <rFont val="Trebuchet MS"/>
        <family val="2"/>
      </rPr>
      <t>(lona)</t>
    </r>
  </si>
  <si>
    <r>
      <t xml:space="preserve">Exposició "Ovidi Montllor, la fera més tendra i ferotge" </t>
    </r>
    <r>
      <rPr>
        <sz val="9"/>
        <color indexed="15"/>
        <rFont val="Trebuchet MS"/>
        <family val="2"/>
      </rPr>
      <t>(autoenrotllable)</t>
    </r>
  </si>
  <si>
    <r>
      <t xml:space="preserve">Exposició "Ovidi Montllor, la fera més tendra i ferotge" </t>
    </r>
    <r>
      <rPr>
        <sz val="9"/>
        <color indexed="15"/>
        <rFont val="Trebuchet MS"/>
        <family val="2"/>
      </rPr>
      <t>(lona)</t>
    </r>
  </si>
  <si>
    <r>
      <t xml:space="preserve">Exposició "Isabel-Clara Simó: una veu lliure i compromesa" </t>
    </r>
    <r>
      <rPr>
        <sz val="9"/>
        <color rgb="FFFF0000"/>
        <rFont val="Trebuchet MS"/>
        <family val="2"/>
      </rPr>
      <t>(lona)</t>
    </r>
  </si>
  <si>
    <r>
      <t xml:space="preserve">Exposició: "Josep Carner: de príncep a mite" </t>
    </r>
    <r>
      <rPr>
        <sz val="9"/>
        <color rgb="FFFF0000"/>
        <rFont val="Trebuchet MS"/>
        <family val="2"/>
      </rPr>
      <t>(lona)</t>
    </r>
  </si>
  <si>
    <t>Pancarta homenatge a Isabel-Clara Simó (horitzontal) - 3x1</t>
  </si>
  <si>
    <r>
      <t xml:space="preserve">2. Feu arribar el document a la CAL a través del correu cal@cal.cat, tot indicant a l’assumpte lloc del Correllengua i la data. Tot seguit, haureu de fer l’abonament de l'import del material reservat per avançat (fiança  + 50% material de venda), al compte corrent </t>
    </r>
    <r>
      <rPr>
        <b/>
        <sz val="9"/>
        <rFont val="Arial"/>
        <family val="2"/>
      </rPr>
      <t>ES64 2100 0780 1902 0008 5432</t>
    </r>
    <r>
      <rPr>
        <sz val="9"/>
        <rFont val="Arial"/>
        <family val="2"/>
      </rPr>
      <t xml:space="preserve">, indicant “Correllengua - població”. </t>
    </r>
  </si>
  <si>
    <r>
      <t xml:space="preserve">Exposició "Joan Fuster: la nostra pàtria és la nostra llengua" </t>
    </r>
    <r>
      <rPr>
        <sz val="9"/>
        <color rgb="FFFF0000"/>
        <rFont val="Trebuchet MS"/>
        <family val="2"/>
      </rPr>
      <t xml:space="preserve">(autoenrotllable) </t>
    </r>
  </si>
  <si>
    <r>
      <t>Exposició "Isabel-Clara Simó: una veu lliure i compromesa"</t>
    </r>
    <r>
      <rPr>
        <sz val="9"/>
        <color rgb="FFFF0000"/>
        <rFont val="Trebuchet MS"/>
        <family val="2"/>
      </rPr>
      <t xml:space="preserve"> (autoenrotllable)</t>
    </r>
  </si>
  <si>
    <t>1. Al web del Correllengua (www.correllengua.cat) podeu accedir al document "Dossier del Correllengua 2022” on s'indica què s'ha de fer per a sol·licitar el material de venda i/o préstec.</t>
  </si>
  <si>
    <t>1. Al web de la CAL (www.cal.cat), a la secció "Correllengua 2022/Espai per organitzador", podeu accedir al document "Dossier del Correllengua"</t>
  </si>
  <si>
    <t>2022” on s'indica què s'ha de fer per a sol·licitar el material de venda i/o préstec.</t>
  </si>
  <si>
    <r>
      <t xml:space="preserve">haureu de fer l’abonament del 50% del cost del material reservat per avançat, al compte corrent </t>
    </r>
    <r>
      <rPr>
        <b/>
        <sz val="8"/>
        <color indexed="8"/>
        <rFont val="Trebuchet MS"/>
        <family val="2"/>
      </rPr>
      <t>ES37 2100 0780 1902 0008 5432</t>
    </r>
  </si>
  <si>
    <r>
      <t xml:space="preserve">Exposició "Joan Brossa: el poeta total" </t>
    </r>
    <r>
      <rPr>
        <sz val="9"/>
        <color rgb="FFFF0000"/>
        <rFont val="Trebuchet MS"/>
        <family val="2"/>
      </rPr>
      <t xml:space="preserve">(autoenrotllable) </t>
    </r>
  </si>
  <si>
    <t>Pancarta homenatge a Joan Brossa "Les coses més importants" (horitzontal) - 3x1</t>
  </si>
  <si>
    <t>Pancarta homenatge a Joan Brossa "La gent no s'adona" groc (horitzontal) - 3x1</t>
  </si>
  <si>
    <t>Pancarta homenatge a Joan Brossa "Volem viure plenament" (horitzontal) - 3x1</t>
  </si>
  <si>
    <t>Joc "Scrabble" gegant - 1,5x1,5 m.</t>
  </si>
  <si>
    <t>Motxilla Correllengua 20 anys tres bessones</t>
  </si>
  <si>
    <t>Correllengua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</si>
</sst>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1]"/>
    <numFmt numFmtId="165" formatCode="#,##0.00\ &quot;€&quot;"/>
    <numFmt numFmtId="166" formatCode="#,##0.0"/>
    <numFmt numFmtId="167" formatCode="dd\.mm\.yy;@"/>
  </numFmts>
  <fonts count="29" x14ac:knownFonts="1">
    <font>
      <sz val="10"/>
      <name val="Arial"/>
      <family val="2"/>
    </font>
    <font>
      <b/>
      <sz val="16"/>
      <color indexed="15"/>
      <name val="Trebuchet MS"/>
      <family val="2"/>
    </font>
    <font>
      <sz val="10"/>
      <color indexed="8"/>
      <name val="Trebuchet MS"/>
      <family val="2"/>
    </font>
    <font>
      <sz val="9"/>
      <name val="Arial"/>
      <family val="2"/>
    </font>
    <font>
      <sz val="9"/>
      <color indexed="8"/>
      <name val="Trebuchet MS"/>
      <family val="2"/>
    </font>
    <font>
      <b/>
      <sz val="9"/>
      <color indexed="8"/>
      <name val="Trebuchet MS"/>
      <family val="2"/>
    </font>
    <font>
      <b/>
      <sz val="9"/>
      <color indexed="16"/>
      <name val="Trebuchet MS"/>
      <family val="2"/>
    </font>
    <font>
      <sz val="9"/>
      <color indexed="16"/>
      <name val="Trebuchet MS"/>
      <family val="2"/>
    </font>
    <font>
      <b/>
      <sz val="20"/>
      <color indexed="14"/>
      <name val="Trebuchet MS"/>
      <family val="2"/>
    </font>
    <font>
      <sz val="8"/>
      <color indexed="8"/>
      <name val="Trebuchet MS"/>
      <family val="2"/>
    </font>
    <font>
      <b/>
      <sz val="8"/>
      <color indexed="8"/>
      <name val="Trebuchet MS"/>
      <family val="2"/>
    </font>
    <font>
      <b/>
      <sz val="11"/>
      <color indexed="8"/>
      <name val="Trebuchet MS"/>
      <family val="2"/>
    </font>
    <font>
      <b/>
      <sz val="9"/>
      <color indexed="15"/>
      <name val="Trebuchet MS"/>
      <family val="2"/>
    </font>
    <font>
      <sz val="9"/>
      <name val="Trebuchet MS"/>
      <family val="2"/>
    </font>
    <font>
      <b/>
      <sz val="16"/>
      <color indexed="14"/>
      <name val="Trebuchet MS"/>
      <family val="2"/>
    </font>
    <font>
      <b/>
      <sz val="14"/>
      <color indexed="15"/>
      <name val="Trebuchet MS"/>
      <family val="2"/>
    </font>
    <font>
      <sz val="8"/>
      <name val="Arial"/>
      <family val="2"/>
    </font>
    <font>
      <b/>
      <sz val="9"/>
      <name val="Arial"/>
      <family val="2"/>
    </font>
    <font>
      <sz val="9"/>
      <color indexed="15"/>
      <name val="Trebuchet MS"/>
      <family val="2"/>
    </font>
    <font>
      <u/>
      <sz val="10"/>
      <color theme="10"/>
      <name val="Arial"/>
      <family val="2"/>
    </font>
    <font>
      <b/>
      <sz val="9"/>
      <color rgb="FFFF0000"/>
      <name val="Trebuchet MS"/>
      <family val="2"/>
    </font>
    <font>
      <b/>
      <sz val="9"/>
      <color rgb="FFFF0000"/>
      <name val="Arial"/>
      <family val="2"/>
    </font>
    <font>
      <sz val="9"/>
      <color theme="1"/>
      <name val="Trebuchet MS"/>
      <family val="2"/>
    </font>
    <font>
      <sz val="9"/>
      <color theme="1"/>
      <name val="Arial"/>
      <family val="2"/>
    </font>
    <font>
      <sz val="8"/>
      <color rgb="FFFF0000"/>
      <name val="Trebuchet MS"/>
      <family val="2"/>
    </font>
    <font>
      <b/>
      <u/>
      <sz val="9"/>
      <color theme="10"/>
      <name val="Arial"/>
      <family val="2"/>
    </font>
    <font>
      <u/>
      <sz val="9"/>
      <color theme="10"/>
      <name val="Arial"/>
      <family val="2"/>
    </font>
    <font>
      <sz val="9"/>
      <color rgb="FFFF0000"/>
      <name val="Trebuchet MS"/>
      <family val="2"/>
    </font>
    <font>
      <sz val="8"/>
      <color indexed="16"/>
      <name val="Trebuchet MS"/>
      <family val="2"/>
    </font>
  </fonts>
  <fills count="9">
    <fill>
      <patternFill patternType="none"/>
    </fill>
    <fill>
      <patternFill patternType="gray125"/>
    </fill>
    <fill>
      <patternFill patternType="solid">
        <fgColor indexed="13"/>
        <bgColor indexed="64"/>
      </patternFill>
    </fill>
    <fill>
      <patternFill patternType="solid">
        <fgColor indexed="12"/>
        <bgColor indexed="64"/>
      </patternFill>
    </fill>
    <fill>
      <patternFill patternType="solid">
        <fgColor indexed="11"/>
        <bgColor indexed="64"/>
      </patternFill>
    </fill>
    <fill>
      <patternFill patternType="solid">
        <fgColor indexed="2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s>
  <borders count="32">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162">
    <xf numFmtId="0" fontId="0" fillId="0" borderId="0" xfId="0">
      <alignment vertical="center"/>
    </xf>
    <xf numFmtId="0" fontId="0" fillId="0" borderId="0" xfId="0" applyAlignment="1">
      <alignment horizontal="center" vertical="center"/>
    </xf>
    <xf numFmtId="0" fontId="3" fillId="0" borderId="1" xfId="0" applyFont="1" applyBorder="1">
      <alignment vertical="center"/>
    </xf>
    <xf numFmtId="0" fontId="3" fillId="0" borderId="0" xfId="0" applyFont="1">
      <alignment vertical="center"/>
    </xf>
    <xf numFmtId="0" fontId="3" fillId="0" borderId="2" xfId="0" applyFont="1" applyBorder="1">
      <alignment vertical="center"/>
    </xf>
    <xf numFmtId="0" fontId="4" fillId="0" borderId="0" xfId="0" applyFont="1" applyAlignment="1"/>
    <xf numFmtId="0" fontId="4" fillId="0" borderId="0" xfId="0" applyFont="1" applyAlignment="1">
      <alignment horizontal="center"/>
    </xf>
    <xf numFmtId="0" fontId="4" fillId="0" borderId="3" xfId="0" applyFont="1" applyBorder="1" applyAlignment="1"/>
    <xf numFmtId="0" fontId="3" fillId="0" borderId="4" xfId="0" applyFont="1" applyBorder="1" applyAlignment="1">
      <alignment wrapText="1"/>
    </xf>
    <xf numFmtId="0" fontId="4" fillId="0" borderId="5" xfId="0" applyFont="1" applyBorder="1" applyAlignment="1"/>
    <xf numFmtId="0" fontId="4" fillId="0" borderId="6" xfId="0" applyFont="1" applyBorder="1" applyAlignment="1"/>
    <xf numFmtId="0" fontId="3" fillId="0" borderId="1" xfId="0" applyFont="1" applyBorder="1" applyAlignment="1">
      <alignment wrapText="1"/>
    </xf>
    <xf numFmtId="0" fontId="7" fillId="0" borderId="7" xfId="0" applyFont="1" applyBorder="1" applyAlignment="1"/>
    <xf numFmtId="0" fontId="4" fillId="0" borderId="7" xfId="0" applyFont="1" applyBorder="1" applyAlignment="1"/>
    <xf numFmtId="0" fontId="3" fillId="0" borderId="0" xfId="0" applyFont="1" applyAlignment="1">
      <alignment horizontal="center" vertical="center"/>
    </xf>
    <xf numFmtId="0" fontId="5" fillId="0" borderId="0" xfId="0" applyFont="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164" fontId="4" fillId="0" borderId="0" xfId="0" applyNumberFormat="1" applyFont="1" applyAlignment="1">
      <alignment horizontal="center"/>
    </xf>
    <xf numFmtId="4" fontId="3" fillId="0" borderId="9"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4" fillId="0" borderId="5" xfId="0" applyFont="1" applyBorder="1" applyAlignment="1">
      <alignment horizontal="left" vertical="center"/>
    </xf>
    <xf numFmtId="164" fontId="5" fillId="0" borderId="0" xfId="0" applyNumberFormat="1" applyFont="1" applyAlignment="1">
      <alignment horizontal="center"/>
    </xf>
    <xf numFmtId="0" fontId="3" fillId="0" borderId="16" xfId="0" applyFont="1" applyBorder="1" applyAlignment="1">
      <alignment wrapText="1"/>
    </xf>
    <xf numFmtId="0" fontId="8" fillId="2" borderId="17" xfId="0" applyFont="1" applyFill="1" applyBorder="1" applyAlignment="1">
      <alignment horizontal="center"/>
    </xf>
    <xf numFmtId="165" fontId="4" fillId="0" borderId="9" xfId="0" applyNumberFormat="1" applyFont="1" applyBorder="1" applyAlignment="1">
      <alignment horizontal="right" vertical="center"/>
    </xf>
    <xf numFmtId="165" fontId="4" fillId="0" borderId="11" xfId="0" applyNumberFormat="1" applyFont="1" applyBorder="1" applyAlignment="1">
      <alignment horizontal="right" vertical="center"/>
    </xf>
    <xf numFmtId="165" fontId="4" fillId="0" borderId="13" xfId="0" applyNumberFormat="1" applyFont="1" applyBorder="1" applyAlignment="1">
      <alignment horizontal="right" vertical="center"/>
    </xf>
    <xf numFmtId="0" fontId="6" fillId="3" borderId="18" xfId="0" applyFont="1" applyFill="1" applyBorder="1" applyAlignment="1">
      <alignment horizontal="center" vertical="center"/>
    </xf>
    <xf numFmtId="0" fontId="5" fillId="0" borderId="0" xfId="0" applyFont="1" applyAlignment="1">
      <alignment horizontal="center" vertical="center"/>
    </xf>
    <xf numFmtId="0" fontId="8" fillId="2" borderId="17" xfId="0" applyFont="1" applyFill="1" applyBorder="1">
      <alignment vertical="center"/>
    </xf>
    <xf numFmtId="0" fontId="4" fillId="0" borderId="18" xfId="0" applyFont="1" applyBorder="1">
      <alignment vertical="center"/>
    </xf>
    <xf numFmtId="166" fontId="3" fillId="0" borderId="9" xfId="0" applyNumberFormat="1" applyFont="1" applyBorder="1" applyAlignment="1">
      <alignment horizontal="center" vertical="center" wrapText="1"/>
    </xf>
    <xf numFmtId="166" fontId="3" fillId="0" borderId="11" xfId="0" applyNumberFormat="1" applyFont="1" applyBorder="1" applyAlignment="1">
      <alignment horizontal="center" vertical="center" wrapText="1"/>
    </xf>
    <xf numFmtId="165" fontId="4" fillId="0" borderId="10" xfId="0" applyNumberFormat="1" applyFont="1" applyBorder="1" applyAlignment="1">
      <alignment horizontal="right" vertical="center"/>
    </xf>
    <xf numFmtId="0" fontId="20" fillId="0" borderId="19" xfId="0" applyFont="1" applyBorder="1">
      <alignment vertical="center"/>
    </xf>
    <xf numFmtId="0" fontId="0" fillId="0" borderId="19" xfId="0" applyBorder="1">
      <alignment vertical="center"/>
    </xf>
    <xf numFmtId="0" fontId="21" fillId="0" borderId="20" xfId="0" applyFont="1" applyBorder="1">
      <alignment vertical="center"/>
    </xf>
    <xf numFmtId="0" fontId="11" fillId="0" borderId="0" xfId="0" applyFont="1" applyAlignment="1">
      <alignment horizontal="center" vertical="center"/>
    </xf>
    <xf numFmtId="0" fontId="6" fillId="3" borderId="9" xfId="0" applyFont="1" applyFill="1" applyBorder="1" applyAlignment="1">
      <alignment horizontal="center" vertical="center"/>
    </xf>
    <xf numFmtId="0" fontId="0" fillId="0" borderId="16" xfId="0" applyBorder="1">
      <alignment vertical="center"/>
    </xf>
    <xf numFmtId="0" fontId="0" fillId="0" borderId="20" xfId="0" applyBorder="1">
      <alignment vertical="center"/>
    </xf>
    <xf numFmtId="2" fontId="3" fillId="0" borderId="11" xfId="0" applyNumberFormat="1" applyFont="1" applyBorder="1" applyAlignment="1">
      <alignment horizontal="center" vertical="center" wrapText="1"/>
    </xf>
    <xf numFmtId="0" fontId="4" fillId="0" borderId="0" xfId="0" applyFont="1" applyAlignment="1">
      <alignment horizontal="left" vertical="center"/>
    </xf>
    <xf numFmtId="0" fontId="4" fillId="0" borderId="10" xfId="0" applyFont="1" applyBorder="1" applyAlignment="1">
      <alignment horizontal="left" vertical="center"/>
    </xf>
    <xf numFmtId="4" fontId="3" fillId="0" borderId="0" xfId="0" applyNumberFormat="1" applyFont="1" applyAlignment="1">
      <alignment horizontal="center" vertical="center" wrapText="1"/>
    </xf>
    <xf numFmtId="0" fontId="16" fillId="0" borderId="2" xfId="0" applyFont="1" applyBorder="1">
      <alignment vertical="center"/>
    </xf>
    <xf numFmtId="4" fontId="23" fillId="0" borderId="11" xfId="0" applyNumberFormat="1" applyFont="1" applyBorder="1" applyAlignment="1">
      <alignment horizontal="center" vertical="center" wrapText="1"/>
    </xf>
    <xf numFmtId="2" fontId="22" fillId="0" borderId="11" xfId="0" applyNumberFormat="1" applyFont="1" applyBorder="1" applyAlignment="1">
      <alignment horizontal="center" vertical="center"/>
    </xf>
    <xf numFmtId="0" fontId="4" fillId="6" borderId="18" xfId="0" applyFont="1" applyFill="1" applyBorder="1">
      <alignmen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24" fillId="0" borderId="0" xfId="0" applyFont="1">
      <alignment vertical="center"/>
    </xf>
    <xf numFmtId="0" fontId="4" fillId="0" borderId="14" xfId="0" applyFont="1" applyBorder="1" applyAlignment="1">
      <alignment horizontal="left" vertical="center"/>
    </xf>
    <xf numFmtId="0" fontId="3" fillId="0" borderId="10" xfId="0" applyFont="1" applyBorder="1" applyAlignment="1">
      <alignment vertical="center" wrapText="1"/>
    </xf>
    <xf numFmtId="0" fontId="3" fillId="0" borderId="8" xfId="0" applyFont="1" applyBorder="1" applyAlignment="1">
      <alignment vertical="center" wrapText="1"/>
    </xf>
    <xf numFmtId="4" fontId="3" fillId="0" borderId="5" xfId="0" applyNumberFormat="1" applyFont="1" applyBorder="1" applyAlignment="1">
      <alignment horizontal="center" vertical="center" wrapText="1"/>
    </xf>
    <xf numFmtId="0" fontId="4" fillId="0" borderId="5" xfId="0" applyFont="1" applyBorder="1">
      <alignment vertical="center"/>
    </xf>
    <xf numFmtId="0" fontId="3" fillId="0" borderId="0" xfId="0" applyFont="1" applyAlignment="1">
      <alignment vertical="center" wrapText="1"/>
    </xf>
    <xf numFmtId="0" fontId="0" fillId="8" borderId="0" xfId="0" applyFill="1">
      <alignment vertical="center"/>
    </xf>
    <xf numFmtId="0" fontId="16" fillId="8" borderId="0" xfId="0" applyFont="1" applyFill="1">
      <alignment vertical="center"/>
    </xf>
    <xf numFmtId="0" fontId="9" fillId="0" borderId="2"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1" fillId="0" borderId="19" xfId="0" applyFont="1" applyBorder="1">
      <alignment vertical="center"/>
    </xf>
    <xf numFmtId="2" fontId="3" fillId="0" borderId="5" xfId="0" applyNumberFormat="1" applyFont="1" applyBorder="1" applyAlignment="1">
      <alignment horizontal="center" vertical="center" wrapText="1"/>
    </xf>
    <xf numFmtId="4" fontId="23" fillId="0" borderId="5"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0" fontId="5" fillId="0" borderId="0" xfId="0" applyFont="1">
      <alignment vertical="center"/>
    </xf>
    <xf numFmtId="0" fontId="5" fillId="0" borderId="0" xfId="0" applyFont="1" applyAlignment="1">
      <alignment horizontal="right" vertical="center"/>
    </xf>
    <xf numFmtId="0" fontId="3" fillId="0" borderId="28" xfId="0" applyFont="1" applyBorder="1" applyAlignment="1">
      <alignment wrapText="1"/>
    </xf>
    <xf numFmtId="0" fontId="3" fillId="0" borderId="26" xfId="0" applyFont="1" applyBorder="1">
      <alignment vertical="center"/>
    </xf>
    <xf numFmtId="0" fontId="6" fillId="3" borderId="31" xfId="0" applyFont="1" applyFill="1" applyBorder="1" applyAlignment="1">
      <alignment horizontal="center" vertical="center"/>
    </xf>
    <xf numFmtId="0" fontId="28" fillId="3" borderId="9" xfId="0" applyFont="1" applyFill="1" applyBorder="1" applyAlignment="1">
      <alignment horizontal="left" vertical="center"/>
    </xf>
    <xf numFmtId="0" fontId="28" fillId="3" borderId="11" xfId="0" applyFont="1" applyFill="1" applyBorder="1" applyAlignment="1">
      <alignment horizontal="left" vertical="center"/>
    </xf>
    <xf numFmtId="0" fontId="6" fillId="3" borderId="13" xfId="0" applyFont="1" applyFill="1" applyBorder="1" applyAlignment="1">
      <alignment horizontal="center" vertical="center"/>
    </xf>
    <xf numFmtId="0" fontId="4" fillId="0" borderId="18" xfId="0" applyFont="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167" fontId="2" fillId="4" borderId="0" xfId="0" applyNumberFormat="1" applyFont="1" applyFill="1" applyAlignment="1" applyProtection="1">
      <alignment horizontal="center"/>
      <protection locked="0"/>
    </xf>
    <xf numFmtId="0" fontId="22"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14" fontId="4" fillId="0" borderId="18"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4" fillId="0" borderId="5" xfId="0" applyFont="1" applyBorder="1" applyAlignment="1" applyProtection="1">
      <protection locked="0"/>
    </xf>
    <xf numFmtId="0" fontId="4" fillId="0" borderId="0" xfId="0" applyFont="1" applyAlignment="1" applyProtection="1">
      <protection locked="0"/>
    </xf>
    <xf numFmtId="0" fontId="4" fillId="0" borderId="0" xfId="0" applyFont="1" applyAlignment="1" applyProtection="1">
      <alignment horizontal="center"/>
      <protection locked="0"/>
    </xf>
    <xf numFmtId="0" fontId="3" fillId="0" borderId="2" xfId="0" applyFont="1" applyBorder="1" applyProtection="1">
      <alignment vertical="center"/>
      <protection locked="0"/>
    </xf>
    <xf numFmtId="0" fontId="19" fillId="0" borderId="18" xfId="1" applyBorder="1" applyAlignment="1" applyProtection="1">
      <alignment horizontal="center" vertical="center"/>
      <protection locked="0"/>
    </xf>
    <xf numFmtId="0" fontId="8" fillId="2" borderId="22" xfId="0" applyFont="1" applyFill="1" applyBorder="1" applyAlignment="1">
      <alignment horizontal="right" vertical="center"/>
    </xf>
    <xf numFmtId="0" fontId="9" fillId="0" borderId="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6" fillId="3" borderId="14" xfId="0" applyFont="1" applyFill="1" applyBorder="1" applyAlignment="1">
      <alignment horizontal="center"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22" fillId="0" borderId="5" xfId="0" applyFont="1" applyBorder="1" applyAlignment="1">
      <alignment horizontal="left" vertical="center"/>
    </xf>
    <xf numFmtId="0" fontId="22" fillId="0" borderId="0" xfId="0" applyFont="1" applyAlignment="1">
      <alignment horizontal="left"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4" xfId="0" applyFont="1" applyFill="1" applyBorder="1" applyAlignment="1">
      <alignment horizontal="center" vertical="center"/>
    </xf>
    <xf numFmtId="0" fontId="19" fillId="0" borderId="5" xfId="1" applyNumberFormat="1" applyFill="1" applyBorder="1" applyAlignment="1" applyProtection="1">
      <alignment horizontal="center" vertical="center"/>
      <protection locked="0"/>
    </xf>
    <xf numFmtId="0" fontId="25" fillId="0" borderId="0" xfId="1" applyNumberFormat="1" applyFont="1" applyFill="1" applyBorder="1" applyAlignment="1" applyProtection="1">
      <alignment horizontal="center" vertical="center"/>
      <protection locked="0"/>
    </xf>
    <xf numFmtId="0" fontId="25" fillId="0" borderId="2" xfId="1" applyNumberFormat="1" applyFont="1" applyFill="1" applyBorder="1" applyAlignment="1" applyProtection="1">
      <alignment horizontal="center" vertical="center"/>
      <protection locked="0"/>
    </xf>
    <xf numFmtId="0" fontId="4" fillId="0" borderId="5" xfId="0" applyFont="1" applyBorder="1" applyAlignment="1">
      <alignment horizontal="left" vertical="center"/>
    </xf>
    <xf numFmtId="0" fontId="3" fillId="0" borderId="0" xfId="0" applyFont="1">
      <alignment vertical="center"/>
    </xf>
    <xf numFmtId="0" fontId="3" fillId="0" borderId="10"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left" vertical="center"/>
    </xf>
    <xf numFmtId="0" fontId="6" fillId="3" borderId="29" xfId="0" applyFont="1" applyFill="1" applyBorder="1" applyAlignment="1">
      <alignment horizontal="center" vertical="center"/>
    </xf>
    <xf numFmtId="0" fontId="3" fillId="0" borderId="23" xfId="0" applyFont="1" applyBorder="1" applyAlignment="1">
      <alignment vertical="center" wrapText="1"/>
    </xf>
    <xf numFmtId="0" fontId="3" fillId="0" borderId="30" xfId="0" applyFont="1" applyBorder="1" applyAlignment="1">
      <alignment vertical="center" wrapText="1"/>
    </xf>
    <xf numFmtId="0" fontId="4" fillId="0" borderId="9" xfId="0" applyFont="1" applyBorder="1" applyAlignment="1">
      <alignment horizontal="left" vertical="center"/>
    </xf>
    <xf numFmtId="0" fontId="3" fillId="0" borderId="7" xfId="0" applyFont="1" applyBorder="1">
      <alignment vertical="center"/>
    </xf>
    <xf numFmtId="0" fontId="4" fillId="0" borderId="23" xfId="0" applyFont="1" applyBorder="1" applyAlignment="1">
      <alignment horizontal="center"/>
    </xf>
    <xf numFmtId="164" fontId="11" fillId="0" borderId="0" xfId="0" applyNumberFormat="1" applyFont="1" applyAlignment="1">
      <alignment horizontal="center" vertical="center"/>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17" xfId="0" applyFont="1" applyBorder="1" applyAlignment="1">
      <alignment horizontal="right" vertical="center"/>
    </xf>
    <xf numFmtId="0" fontId="3" fillId="0" borderId="1" xfId="0" applyFont="1" applyBorder="1" applyAlignment="1">
      <alignment wrapText="1"/>
    </xf>
    <xf numFmtId="0" fontId="3" fillId="0" borderId="0" xfId="0" applyFont="1" applyAlignment="1">
      <alignment wrapText="1"/>
    </xf>
    <xf numFmtId="0" fontId="3" fillId="0" borderId="2" xfId="0" applyFont="1" applyBorder="1" applyAlignment="1">
      <alignment wrapText="1"/>
    </xf>
    <xf numFmtId="164" fontId="5" fillId="4" borderId="21"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right" vertical="center"/>
    </xf>
    <xf numFmtId="164" fontId="11" fillId="4" borderId="21" xfId="0" applyNumberFormat="1" applyFont="1" applyFill="1" applyBorder="1" applyAlignment="1">
      <alignment horizontal="right" vertical="center"/>
    </xf>
    <xf numFmtId="164" fontId="11" fillId="4" borderId="17" xfId="0" applyNumberFormat="1" applyFont="1" applyFill="1" applyBorder="1" applyAlignment="1">
      <alignment horizontal="right" vertical="center"/>
    </xf>
    <xf numFmtId="0" fontId="17" fillId="7" borderId="1" xfId="0" applyFont="1" applyFill="1" applyBorder="1" applyAlignment="1">
      <alignment wrapText="1"/>
    </xf>
    <xf numFmtId="0" fontId="17" fillId="7" borderId="0" xfId="0" applyFont="1" applyFill="1" applyAlignment="1">
      <alignment wrapText="1"/>
    </xf>
    <xf numFmtId="0" fontId="17" fillId="7" borderId="2" xfId="0" applyFont="1" applyFill="1" applyBorder="1" applyAlignment="1">
      <alignment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2" borderId="22" xfId="0" applyFont="1" applyFill="1" applyBorder="1" applyAlignment="1">
      <alignment horizontal="right" vertical="center"/>
    </xf>
    <xf numFmtId="0" fontId="26" fillId="0" borderId="0" xfId="1" applyNumberFormat="1" applyFont="1" applyFill="1" applyBorder="1" applyAlignment="1" applyProtection="1">
      <alignment horizontal="center" vertical="center"/>
      <protection locked="0"/>
    </xf>
    <xf numFmtId="0" fontId="26" fillId="0" borderId="2" xfId="1" applyNumberFormat="1" applyFont="1" applyFill="1" applyBorder="1" applyAlignment="1" applyProtection="1">
      <alignment horizontal="center" vertical="center"/>
      <protection locked="0"/>
    </xf>
    <xf numFmtId="0" fontId="6" fillId="3" borderId="27" xfId="0" applyFont="1" applyFill="1" applyBorder="1" applyAlignment="1">
      <alignment horizontal="center" vertical="center"/>
    </xf>
    <xf numFmtId="0" fontId="3" fillId="0" borderId="6" xfId="0" applyFont="1" applyBorder="1" applyAlignment="1">
      <alignment vertical="center" wrapText="1"/>
    </xf>
    <xf numFmtId="0" fontId="3" fillId="0" borderId="24" xfId="0" applyFont="1" applyBorder="1" applyAlignment="1">
      <alignment vertical="center" wrapText="1"/>
    </xf>
    <xf numFmtId="0" fontId="4" fillId="0" borderId="14" xfId="0" applyFont="1" applyBorder="1" applyAlignment="1">
      <alignment horizontal="left" vertical="center"/>
    </xf>
    <xf numFmtId="0" fontId="5" fillId="5" borderId="21" xfId="0" applyFont="1" applyFill="1" applyBorder="1" applyAlignment="1">
      <alignment horizontal="left" vertical="center"/>
    </xf>
    <xf numFmtId="0" fontId="5" fillId="5" borderId="22" xfId="0" applyFont="1" applyFill="1" applyBorder="1" applyAlignment="1">
      <alignment horizontal="left" vertical="center"/>
    </xf>
    <xf numFmtId="0" fontId="5" fillId="5" borderId="17" xfId="0" applyFont="1" applyFill="1" applyBorder="1" applyAlignment="1">
      <alignment horizontal="left" vertical="center"/>
    </xf>
    <xf numFmtId="0" fontId="20" fillId="0" borderId="19" xfId="0" applyFont="1" applyBorder="1" applyAlignment="1">
      <alignment horizontal="center" vertical="center"/>
    </xf>
    <xf numFmtId="0" fontId="21" fillId="0" borderId="19" xfId="0" applyFont="1" applyBorder="1">
      <alignment vertical="center"/>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left" vertical="center" wrapText="1"/>
    </xf>
  </cellXfs>
  <cellStyles count="2">
    <cellStyle name="Enllaç"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E4E8F3"/>
      <rgbColor rgb="003B4E87"/>
      <rgbColor rgb="00DDDDDD"/>
      <rgbColor rgb="008394C9"/>
      <rgbColor rgb="00FF0000"/>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showGridLines="0" tabSelected="1" view="pageBreakPreview" topLeftCell="B13" zoomScaleNormal="100" zoomScaleSheetLayoutView="100" workbookViewId="0">
      <selection activeCell="D13" sqref="D13"/>
    </sheetView>
  </sheetViews>
  <sheetFormatPr defaultColWidth="11.42578125" defaultRowHeight="12.75" customHeight="1" x14ac:dyDescent="0.2"/>
  <cols>
    <col min="1" max="1" width="0" hidden="1" customWidth="1"/>
    <col min="2" max="2" width="2" customWidth="1"/>
    <col min="3" max="3" width="35.85546875" customWidth="1"/>
    <col min="4" max="4" width="23.140625" customWidth="1"/>
    <col min="5" max="5" width="6.7109375" customWidth="1"/>
    <col min="6" max="6" width="7.5703125" hidden="1" customWidth="1"/>
    <col min="7" max="7" width="10.5703125" style="1" customWidth="1"/>
    <col min="8" max="8" width="5.7109375" style="1" customWidth="1"/>
    <col min="9" max="9" width="8.5703125" style="1" customWidth="1"/>
    <col min="10" max="10" width="2.7109375" customWidth="1"/>
  </cols>
  <sheetData>
    <row r="1" spans="1:10" ht="24.75" customHeight="1" thickBot="1" x14ac:dyDescent="0.5">
      <c r="A1" s="64" t="s">
        <v>103</v>
      </c>
      <c r="B1" s="104" t="s">
        <v>150</v>
      </c>
      <c r="C1" s="105"/>
      <c r="D1" s="95" t="s">
        <v>15</v>
      </c>
      <c r="E1" s="95"/>
      <c r="F1" s="95"/>
      <c r="G1" s="95"/>
      <c r="H1" s="95"/>
      <c r="I1" s="95"/>
      <c r="J1" s="25"/>
    </row>
    <row r="2" spans="1:10" ht="8.25" customHeight="1" x14ac:dyDescent="0.35">
      <c r="B2" s="2"/>
      <c r="C2" s="7"/>
      <c r="D2" s="7"/>
      <c r="E2" s="5"/>
      <c r="F2" s="5"/>
      <c r="G2" s="6"/>
      <c r="H2" s="6"/>
      <c r="I2" s="6"/>
      <c r="J2" s="4"/>
    </row>
    <row r="3" spans="1:10" ht="14.25" customHeight="1" x14ac:dyDescent="0.35">
      <c r="B3" s="8"/>
      <c r="C3" s="106" t="s">
        <v>1</v>
      </c>
      <c r="D3" s="107"/>
      <c r="E3" s="9"/>
      <c r="F3" s="5"/>
      <c r="G3" s="6"/>
      <c r="H3" s="30" t="s">
        <v>8</v>
      </c>
      <c r="I3" s="82"/>
      <c r="J3" s="4"/>
    </row>
    <row r="4" spans="1:10" ht="14.1" customHeight="1" x14ac:dyDescent="0.35">
      <c r="B4" s="8"/>
      <c r="C4" s="32" t="s">
        <v>6</v>
      </c>
      <c r="D4" s="80"/>
      <c r="E4" s="90"/>
      <c r="F4" s="91"/>
      <c r="G4" s="92"/>
      <c r="H4" s="92"/>
      <c r="I4" s="92"/>
      <c r="J4" s="93"/>
    </row>
    <row r="5" spans="1:10" ht="14.1" customHeight="1" x14ac:dyDescent="0.2">
      <c r="B5" s="8"/>
      <c r="C5" s="32" t="s">
        <v>2</v>
      </c>
      <c r="D5" s="80"/>
      <c r="E5" s="108"/>
      <c r="F5" s="109"/>
      <c r="G5" s="109"/>
      <c r="H5" s="109"/>
      <c r="I5" s="109"/>
      <c r="J5" s="110"/>
    </row>
    <row r="6" spans="1:10" ht="14.1" customHeight="1" x14ac:dyDescent="0.2">
      <c r="B6" s="8"/>
      <c r="C6" s="32" t="s">
        <v>4</v>
      </c>
      <c r="D6" s="80"/>
      <c r="E6" s="96"/>
      <c r="F6" s="97"/>
      <c r="G6" s="97"/>
      <c r="H6" s="97"/>
      <c r="I6" s="97"/>
      <c r="J6" s="98"/>
    </row>
    <row r="7" spans="1:10" ht="14.1" customHeight="1" x14ac:dyDescent="0.2">
      <c r="B7" s="8"/>
      <c r="C7" s="32" t="s">
        <v>9</v>
      </c>
      <c r="D7" s="80"/>
      <c r="E7" s="96"/>
      <c r="F7" s="97"/>
      <c r="G7" s="97"/>
      <c r="H7" s="97"/>
      <c r="I7" s="97"/>
      <c r="J7" s="98"/>
    </row>
    <row r="8" spans="1:10" ht="14.1" customHeight="1" x14ac:dyDescent="0.35">
      <c r="B8" s="8"/>
      <c r="C8" s="32" t="s">
        <v>0</v>
      </c>
      <c r="D8" s="94"/>
      <c r="E8" s="90"/>
      <c r="F8" s="91"/>
      <c r="G8" s="92"/>
      <c r="H8" s="92"/>
      <c r="I8" s="92"/>
      <c r="J8" s="93"/>
    </row>
    <row r="9" spans="1:10" ht="14.1" customHeight="1" x14ac:dyDescent="0.35">
      <c r="B9" s="8"/>
      <c r="C9" s="50" t="s">
        <v>19</v>
      </c>
      <c r="D9" s="81"/>
      <c r="E9" s="90"/>
      <c r="F9" s="91"/>
      <c r="G9" s="92"/>
      <c r="H9" s="92"/>
      <c r="I9" s="92"/>
      <c r="J9" s="93"/>
    </row>
    <row r="10" spans="1:10" ht="8.25" customHeight="1" x14ac:dyDescent="0.35">
      <c r="B10" s="2"/>
      <c r="C10" s="10"/>
      <c r="D10" s="10"/>
      <c r="E10" s="7"/>
      <c r="F10" s="7"/>
      <c r="G10" s="16"/>
      <c r="H10" s="16"/>
      <c r="I10" s="16"/>
      <c r="J10" s="4"/>
    </row>
    <row r="11" spans="1:10" ht="13.5" customHeight="1" x14ac:dyDescent="0.2">
      <c r="B11" s="8"/>
      <c r="C11" s="99" t="s">
        <v>3</v>
      </c>
      <c r="D11" s="100"/>
      <c r="E11" s="100"/>
      <c r="F11" s="101"/>
      <c r="G11" s="40" t="s">
        <v>16</v>
      </c>
      <c r="H11" s="40" t="s">
        <v>13</v>
      </c>
      <c r="I11" s="40" t="s">
        <v>11</v>
      </c>
      <c r="J11" s="4"/>
    </row>
    <row r="12" spans="1:10" ht="13.5" customHeight="1" x14ac:dyDescent="0.2">
      <c r="B12" s="11"/>
      <c r="C12" s="66" t="s">
        <v>144</v>
      </c>
      <c r="D12" s="67"/>
      <c r="E12" s="67"/>
      <c r="F12" s="62"/>
      <c r="G12" s="49">
        <v>75</v>
      </c>
      <c r="H12" s="83">
        <v>0</v>
      </c>
      <c r="I12" s="35">
        <f>G12*H12</f>
        <v>0</v>
      </c>
      <c r="J12" s="4"/>
    </row>
    <row r="13" spans="1:10" ht="13.5" customHeight="1" x14ac:dyDescent="0.2">
      <c r="B13" s="11"/>
      <c r="C13" s="66" t="s">
        <v>138</v>
      </c>
      <c r="D13" s="67"/>
      <c r="E13" s="67"/>
      <c r="F13" s="62"/>
      <c r="G13" s="49">
        <v>75</v>
      </c>
      <c r="H13" s="83">
        <v>0</v>
      </c>
      <c r="I13" s="35">
        <f>G13*H13</f>
        <v>0</v>
      </c>
      <c r="J13" s="4"/>
    </row>
    <row r="14" spans="1:10" ht="13.5" customHeight="1" x14ac:dyDescent="0.2">
      <c r="B14" s="11"/>
      <c r="C14" s="66" t="s">
        <v>139</v>
      </c>
      <c r="D14" s="67"/>
      <c r="E14" s="67"/>
      <c r="F14" s="62"/>
      <c r="G14" s="49">
        <v>75</v>
      </c>
      <c r="H14" s="83">
        <v>0</v>
      </c>
      <c r="I14" s="35">
        <f t="shared" ref="I14:I17" si="0">G14*H14</f>
        <v>0</v>
      </c>
      <c r="J14" s="4"/>
    </row>
    <row r="15" spans="1:10" ht="13.5" customHeight="1" x14ac:dyDescent="0.2">
      <c r="B15" s="11"/>
      <c r="C15" s="66" t="s">
        <v>134</v>
      </c>
      <c r="D15" s="67"/>
      <c r="E15" s="67"/>
      <c r="F15" s="62"/>
      <c r="G15" s="49">
        <v>75</v>
      </c>
      <c r="H15" s="83">
        <v>0</v>
      </c>
      <c r="I15" s="35">
        <f t="shared" si="0"/>
        <v>0</v>
      </c>
      <c r="J15" s="4"/>
    </row>
    <row r="16" spans="1:10" ht="13.5" customHeight="1" x14ac:dyDescent="0.2">
      <c r="B16" s="11"/>
      <c r="C16" s="66" t="s">
        <v>135</v>
      </c>
      <c r="D16" s="67"/>
      <c r="E16" s="67"/>
      <c r="F16" s="62"/>
      <c r="G16" s="49">
        <v>75</v>
      </c>
      <c r="H16" s="83">
        <v>0</v>
      </c>
      <c r="I16" s="35">
        <f t="shared" si="0"/>
        <v>0</v>
      </c>
      <c r="J16" s="4"/>
    </row>
    <row r="17" spans="1:10" ht="13.5" customHeight="1" x14ac:dyDescent="0.2">
      <c r="A17" t="s">
        <v>80</v>
      </c>
      <c r="B17" s="11"/>
      <c r="C17" s="102" t="s">
        <v>127</v>
      </c>
      <c r="D17" s="103"/>
      <c r="E17" s="103"/>
      <c r="F17" s="62"/>
      <c r="G17" s="49">
        <v>75</v>
      </c>
      <c r="H17" s="83">
        <v>0</v>
      </c>
      <c r="I17" s="35">
        <f t="shared" si="0"/>
        <v>0</v>
      </c>
      <c r="J17" s="4"/>
    </row>
    <row r="18" spans="1:10" ht="13.5" customHeight="1" x14ac:dyDescent="0.2">
      <c r="A18" s="63" t="s">
        <v>105</v>
      </c>
      <c r="B18" s="11"/>
      <c r="C18" s="66" t="s">
        <v>30</v>
      </c>
      <c r="D18" s="67"/>
      <c r="E18" s="67"/>
      <c r="F18" s="62"/>
      <c r="G18" s="49">
        <v>75</v>
      </c>
      <c r="H18" s="83">
        <v>0</v>
      </c>
      <c r="I18" s="35">
        <f t="shared" ref="I18:I20" si="1">G18*H18</f>
        <v>0</v>
      </c>
      <c r="J18" s="4"/>
    </row>
    <row r="19" spans="1:10" ht="13.5" customHeight="1" x14ac:dyDescent="0.2">
      <c r="A19" t="s">
        <v>81</v>
      </c>
      <c r="B19" s="11"/>
      <c r="C19" s="66" t="s">
        <v>29</v>
      </c>
      <c r="D19" s="67"/>
      <c r="E19" s="67"/>
      <c r="F19" s="62"/>
      <c r="G19" s="49">
        <v>75</v>
      </c>
      <c r="H19" s="83">
        <v>0</v>
      </c>
      <c r="I19" s="35">
        <f t="shared" si="1"/>
        <v>0</v>
      </c>
      <c r="J19" s="4"/>
    </row>
    <row r="20" spans="1:10" ht="13.5" customHeight="1" x14ac:dyDescent="0.2">
      <c r="A20" t="s">
        <v>82</v>
      </c>
      <c r="B20" s="11"/>
      <c r="C20" s="102" t="s">
        <v>128</v>
      </c>
      <c r="D20" s="103"/>
      <c r="E20" s="103"/>
      <c r="F20" s="62"/>
      <c r="G20" s="49">
        <v>75</v>
      </c>
      <c r="H20" s="83">
        <v>0</v>
      </c>
      <c r="I20" s="35">
        <f t="shared" si="1"/>
        <v>0</v>
      </c>
      <c r="J20" s="4"/>
    </row>
    <row r="21" spans="1:10" ht="13.5" customHeight="1" x14ac:dyDescent="0.2">
      <c r="A21" s="63" t="s">
        <v>104</v>
      </c>
      <c r="B21" s="11"/>
      <c r="C21" s="102" t="s">
        <v>129</v>
      </c>
      <c r="D21" s="103"/>
      <c r="E21" s="103"/>
      <c r="F21" s="62"/>
      <c r="G21" s="49">
        <v>75</v>
      </c>
      <c r="H21" s="83">
        <v>0</v>
      </c>
      <c r="I21" s="35">
        <f t="shared" ref="I21:I25" si="2">G21*H21</f>
        <v>0</v>
      </c>
      <c r="J21" s="4"/>
    </row>
    <row r="22" spans="1:10" ht="13.5" customHeight="1" x14ac:dyDescent="0.2">
      <c r="A22" t="s">
        <v>88</v>
      </c>
      <c r="B22" s="11"/>
      <c r="C22" s="102" t="s">
        <v>130</v>
      </c>
      <c r="D22" s="103"/>
      <c r="E22" s="103"/>
      <c r="F22" s="62"/>
      <c r="G22" s="49">
        <v>75</v>
      </c>
      <c r="H22" s="83">
        <v>0</v>
      </c>
      <c r="I22" s="35">
        <f t="shared" si="2"/>
        <v>0</v>
      </c>
      <c r="J22" s="4"/>
    </row>
    <row r="23" spans="1:10" ht="13.5" customHeight="1" x14ac:dyDescent="0.2">
      <c r="A23" t="s">
        <v>89</v>
      </c>
      <c r="B23" s="11"/>
      <c r="C23" s="102" t="s">
        <v>131</v>
      </c>
      <c r="D23" s="103"/>
      <c r="E23" s="103"/>
      <c r="F23" s="62"/>
      <c r="G23" s="49">
        <v>75</v>
      </c>
      <c r="H23" s="83">
        <v>0</v>
      </c>
      <c r="I23" s="35">
        <f t="shared" si="2"/>
        <v>0</v>
      </c>
      <c r="J23" s="4"/>
    </row>
    <row r="24" spans="1:10" ht="13.5" customHeight="1" x14ac:dyDescent="0.2">
      <c r="A24" t="s">
        <v>86</v>
      </c>
      <c r="B24" s="11"/>
      <c r="C24" s="102" t="s">
        <v>132</v>
      </c>
      <c r="D24" s="103"/>
      <c r="E24" s="103"/>
      <c r="F24" s="62"/>
      <c r="G24" s="34">
        <v>75</v>
      </c>
      <c r="H24" s="83">
        <v>0</v>
      </c>
      <c r="I24" s="35">
        <f t="shared" si="2"/>
        <v>0</v>
      </c>
      <c r="J24" s="4"/>
    </row>
    <row r="25" spans="1:10" ht="13.5" customHeight="1" x14ac:dyDescent="0.2">
      <c r="A25" t="s">
        <v>87</v>
      </c>
      <c r="B25" s="11"/>
      <c r="C25" s="102" t="s">
        <v>133</v>
      </c>
      <c r="D25" s="103"/>
      <c r="E25" s="103"/>
      <c r="F25" s="62"/>
      <c r="G25" s="34">
        <v>75</v>
      </c>
      <c r="H25" s="83">
        <v>0</v>
      </c>
      <c r="I25" s="35">
        <f t="shared" si="2"/>
        <v>0</v>
      </c>
      <c r="J25" s="4"/>
    </row>
    <row r="26" spans="1:10" ht="14.1" customHeight="1" x14ac:dyDescent="0.2">
      <c r="A26" t="s">
        <v>85</v>
      </c>
      <c r="B26" s="11"/>
      <c r="C26" s="22" t="s">
        <v>100</v>
      </c>
      <c r="D26" s="62"/>
      <c r="E26" s="62"/>
      <c r="F26" s="62"/>
      <c r="G26" s="34">
        <v>75</v>
      </c>
      <c r="H26" s="85">
        <v>0</v>
      </c>
      <c r="I26" s="35">
        <f t="shared" ref="I26:I45" si="3">G26*H26</f>
        <v>0</v>
      </c>
      <c r="J26" s="4"/>
    </row>
    <row r="27" spans="1:10" ht="14.1" customHeight="1" x14ac:dyDescent="0.2">
      <c r="A27" t="s">
        <v>83</v>
      </c>
      <c r="B27" s="11"/>
      <c r="C27" s="22" t="s">
        <v>101</v>
      </c>
      <c r="D27" s="62"/>
      <c r="E27" s="62"/>
      <c r="F27" s="62"/>
      <c r="G27" s="34">
        <v>75</v>
      </c>
      <c r="H27" s="85">
        <v>0</v>
      </c>
      <c r="I27" s="35">
        <f t="shared" si="3"/>
        <v>0</v>
      </c>
      <c r="J27" s="4"/>
    </row>
    <row r="28" spans="1:10" ht="14.1" customHeight="1" x14ac:dyDescent="0.2">
      <c r="A28" t="s">
        <v>84</v>
      </c>
      <c r="B28" s="11"/>
      <c r="C28" s="22" t="s">
        <v>102</v>
      </c>
      <c r="D28" s="62"/>
      <c r="E28" s="62"/>
      <c r="F28" s="62"/>
      <c r="G28" s="34">
        <v>75</v>
      </c>
      <c r="H28" s="85">
        <v>0</v>
      </c>
      <c r="I28" s="35">
        <f t="shared" ref="I28" si="4">G28*H28</f>
        <v>0</v>
      </c>
      <c r="J28" s="4"/>
    </row>
    <row r="29" spans="1:10" ht="14.1" customHeight="1" x14ac:dyDescent="0.2">
      <c r="A29" t="s">
        <v>97</v>
      </c>
      <c r="B29" s="8"/>
      <c r="C29" s="119" t="s">
        <v>112</v>
      </c>
      <c r="D29" s="120"/>
      <c r="E29" s="120"/>
      <c r="F29" s="101"/>
      <c r="G29" s="33">
        <v>75</v>
      </c>
      <c r="H29" s="86">
        <v>0</v>
      </c>
      <c r="I29" s="26">
        <f t="shared" si="3"/>
        <v>0</v>
      </c>
      <c r="J29" s="4"/>
    </row>
    <row r="30" spans="1:10" ht="14.1" customHeight="1" x14ac:dyDescent="0.2">
      <c r="A30" t="s">
        <v>96</v>
      </c>
      <c r="B30" s="8"/>
      <c r="C30" s="22" t="s">
        <v>113</v>
      </c>
      <c r="D30" s="3"/>
      <c r="E30" s="3"/>
      <c r="F30" s="58"/>
      <c r="G30" s="34">
        <v>75</v>
      </c>
      <c r="H30" s="84">
        <v>0</v>
      </c>
      <c r="I30" s="27">
        <f>G30*H30</f>
        <v>0</v>
      </c>
      <c r="J30" s="4"/>
    </row>
    <row r="31" spans="1:10" ht="14.1" customHeight="1" x14ac:dyDescent="0.2">
      <c r="A31" t="s">
        <v>99</v>
      </c>
      <c r="B31" s="8"/>
      <c r="C31" s="111" t="s">
        <v>148</v>
      </c>
      <c r="D31" s="115"/>
      <c r="E31" s="115"/>
      <c r="F31" s="58"/>
      <c r="G31" s="34">
        <v>75</v>
      </c>
      <c r="H31" s="84">
        <v>0</v>
      </c>
      <c r="I31" s="27">
        <f t="shared" si="3"/>
        <v>0</v>
      </c>
      <c r="J31" s="4"/>
    </row>
    <row r="32" spans="1:10" ht="14.1" customHeight="1" thickBot="1" x14ac:dyDescent="0.25">
      <c r="A32" t="s">
        <v>98</v>
      </c>
      <c r="B32" s="8"/>
      <c r="C32" s="102" t="s">
        <v>114</v>
      </c>
      <c r="D32" s="103"/>
      <c r="E32" s="103"/>
      <c r="F32" s="58"/>
      <c r="G32" s="34">
        <v>75</v>
      </c>
      <c r="H32" s="84">
        <v>0</v>
      </c>
      <c r="I32" s="27">
        <f t="shared" si="3"/>
        <v>0</v>
      </c>
      <c r="J32" s="4"/>
    </row>
    <row r="33" spans="1:10" ht="13.5" customHeight="1" x14ac:dyDescent="0.2">
      <c r="B33" s="74"/>
      <c r="C33" s="116" t="s">
        <v>3</v>
      </c>
      <c r="D33" s="117"/>
      <c r="E33" s="117"/>
      <c r="F33" s="118"/>
      <c r="G33" s="76" t="s">
        <v>16</v>
      </c>
      <c r="H33" s="76" t="s">
        <v>13</v>
      </c>
      <c r="I33" s="76" t="s">
        <v>11</v>
      </c>
      <c r="J33" s="75"/>
    </row>
    <row r="34" spans="1:10" ht="14.1" customHeight="1" x14ac:dyDescent="0.2">
      <c r="B34" s="8"/>
      <c r="C34" s="111" t="s">
        <v>145</v>
      </c>
      <c r="D34" s="114"/>
      <c r="E34" s="113"/>
      <c r="F34" s="58"/>
      <c r="G34" s="34">
        <v>50</v>
      </c>
      <c r="H34" s="87">
        <v>0</v>
      </c>
      <c r="I34" s="27">
        <f t="shared" si="3"/>
        <v>0</v>
      </c>
      <c r="J34" s="4"/>
    </row>
    <row r="35" spans="1:10" ht="14.1" customHeight="1" x14ac:dyDescent="0.2">
      <c r="B35" s="8"/>
      <c r="C35" s="111" t="s">
        <v>146</v>
      </c>
      <c r="D35" s="114"/>
      <c r="E35" s="113"/>
      <c r="F35" s="58"/>
      <c r="G35" s="34">
        <v>50</v>
      </c>
      <c r="H35" s="87">
        <v>0</v>
      </c>
      <c r="I35" s="27">
        <f t="shared" ref="I35:I37" si="5">G35*H35</f>
        <v>0</v>
      </c>
      <c r="J35" s="4"/>
    </row>
    <row r="36" spans="1:10" ht="14.1" customHeight="1" x14ac:dyDescent="0.2">
      <c r="B36" s="8"/>
      <c r="C36" s="111" t="s">
        <v>147</v>
      </c>
      <c r="D36" s="114"/>
      <c r="E36" s="113"/>
      <c r="F36" s="58"/>
      <c r="G36" s="34">
        <v>50</v>
      </c>
      <c r="H36" s="87">
        <v>0</v>
      </c>
      <c r="I36" s="27">
        <f t="shared" si="5"/>
        <v>0</v>
      </c>
      <c r="J36" s="4"/>
    </row>
    <row r="37" spans="1:10" ht="14.1" customHeight="1" x14ac:dyDescent="0.2">
      <c r="B37" s="8"/>
      <c r="C37" s="111" t="s">
        <v>136</v>
      </c>
      <c r="D37" s="114"/>
      <c r="E37" s="113"/>
      <c r="F37" s="58"/>
      <c r="G37" s="34">
        <v>50</v>
      </c>
      <c r="H37" s="87">
        <v>0</v>
      </c>
      <c r="I37" s="27">
        <f t="shared" si="5"/>
        <v>0</v>
      </c>
      <c r="J37" s="4"/>
    </row>
    <row r="38" spans="1:10" ht="14.1" customHeight="1" x14ac:dyDescent="0.2">
      <c r="A38" t="s">
        <v>93</v>
      </c>
      <c r="B38" s="8"/>
      <c r="C38" s="111" t="s">
        <v>109</v>
      </c>
      <c r="D38" s="114"/>
      <c r="E38" s="113"/>
      <c r="F38" s="58"/>
      <c r="G38" s="34">
        <v>50</v>
      </c>
      <c r="H38" s="87">
        <v>0</v>
      </c>
      <c r="I38" s="27">
        <f t="shared" si="3"/>
        <v>0</v>
      </c>
      <c r="J38" s="4"/>
    </row>
    <row r="39" spans="1:10" ht="14.1" customHeight="1" x14ac:dyDescent="0.2">
      <c r="A39" t="s">
        <v>94</v>
      </c>
      <c r="B39" s="11"/>
      <c r="C39" s="22" t="s">
        <v>110</v>
      </c>
      <c r="D39" s="62"/>
      <c r="E39" s="62"/>
      <c r="F39" s="58"/>
      <c r="G39" s="34">
        <v>50</v>
      </c>
      <c r="H39" s="87">
        <v>0</v>
      </c>
      <c r="I39" s="27">
        <f>G39*H39</f>
        <v>0</v>
      </c>
      <c r="J39" s="4"/>
    </row>
    <row r="40" spans="1:10" ht="14.1" customHeight="1" x14ac:dyDescent="0.2">
      <c r="A40" t="s">
        <v>95</v>
      </c>
      <c r="B40" s="11"/>
      <c r="C40" s="22" t="s">
        <v>111</v>
      </c>
      <c r="D40" s="62"/>
      <c r="E40" s="62"/>
      <c r="F40" s="58"/>
      <c r="G40" s="34">
        <v>50</v>
      </c>
      <c r="H40" s="87">
        <v>0</v>
      </c>
      <c r="I40" s="27">
        <f>G40*H40</f>
        <v>0</v>
      </c>
      <c r="J40" s="4"/>
    </row>
    <row r="41" spans="1:10" ht="14.1" customHeight="1" x14ac:dyDescent="0.2">
      <c r="A41" t="s">
        <v>118</v>
      </c>
      <c r="B41" s="11"/>
      <c r="C41" s="22" t="s">
        <v>115</v>
      </c>
      <c r="D41" s="62"/>
      <c r="E41" s="62"/>
      <c r="F41" s="58"/>
      <c r="G41" s="34">
        <v>50</v>
      </c>
      <c r="H41" s="87">
        <v>0</v>
      </c>
      <c r="I41" s="27">
        <f>G41*H41</f>
        <v>0</v>
      </c>
      <c r="J41" s="4"/>
    </row>
    <row r="42" spans="1:10" ht="14.1" customHeight="1" x14ac:dyDescent="0.2">
      <c r="A42" t="s">
        <v>90</v>
      </c>
      <c r="B42" s="11"/>
      <c r="C42" s="111" t="s">
        <v>106</v>
      </c>
      <c r="D42" s="114"/>
      <c r="E42" s="113"/>
      <c r="F42" s="58"/>
      <c r="G42" s="34">
        <v>50</v>
      </c>
      <c r="H42" s="87">
        <v>0</v>
      </c>
      <c r="I42" s="27">
        <f t="shared" si="3"/>
        <v>0</v>
      </c>
      <c r="J42" s="4"/>
    </row>
    <row r="43" spans="1:10" ht="14.1" customHeight="1" x14ac:dyDescent="0.2">
      <c r="A43" t="s">
        <v>91</v>
      </c>
      <c r="B43" s="8"/>
      <c r="C43" s="111" t="s">
        <v>107</v>
      </c>
      <c r="D43" s="112"/>
      <c r="E43" s="112"/>
      <c r="F43" s="58"/>
      <c r="G43" s="34">
        <v>50</v>
      </c>
      <c r="H43" s="87">
        <v>0</v>
      </c>
      <c r="I43" s="27">
        <f t="shared" si="3"/>
        <v>0</v>
      </c>
      <c r="J43" s="4"/>
    </row>
    <row r="44" spans="1:10" ht="14.1" customHeight="1" x14ac:dyDescent="0.2">
      <c r="A44" t="s">
        <v>119</v>
      </c>
      <c r="B44" s="8"/>
      <c r="C44" s="61" t="s">
        <v>116</v>
      </c>
      <c r="D44" s="3"/>
      <c r="E44" s="3"/>
      <c r="F44" s="58"/>
      <c r="G44" s="34">
        <v>50</v>
      </c>
      <c r="H44" s="87">
        <v>0</v>
      </c>
      <c r="I44" s="27">
        <f>G44*H44</f>
        <v>0</v>
      </c>
      <c r="J44" s="4"/>
    </row>
    <row r="45" spans="1:10" ht="14.1" customHeight="1" x14ac:dyDescent="0.2">
      <c r="A45" t="s">
        <v>92</v>
      </c>
      <c r="B45" s="8"/>
      <c r="C45" s="61" t="s">
        <v>108</v>
      </c>
      <c r="D45" s="3"/>
      <c r="E45" s="3"/>
      <c r="F45" s="58"/>
      <c r="G45" s="34">
        <v>50</v>
      </c>
      <c r="H45" s="87">
        <v>0</v>
      </c>
      <c r="I45" s="27">
        <f t="shared" si="3"/>
        <v>0</v>
      </c>
      <c r="J45" s="4"/>
    </row>
    <row r="46" spans="1:10" ht="14.1" customHeight="1" x14ac:dyDescent="0.2">
      <c r="A46" t="s">
        <v>120</v>
      </c>
      <c r="B46" s="8"/>
      <c r="C46" s="61" t="s">
        <v>117</v>
      </c>
      <c r="D46" s="3"/>
      <c r="E46" s="3"/>
      <c r="F46" s="58"/>
      <c r="G46" s="34">
        <v>75</v>
      </c>
      <c r="H46" s="87">
        <v>0</v>
      </c>
      <c r="I46" s="27">
        <f>G46*H46</f>
        <v>0</v>
      </c>
      <c r="J46" s="4"/>
    </row>
    <row r="47" spans="1:10" ht="7.5" customHeight="1" thickBot="1" x14ac:dyDescent="0.4">
      <c r="B47" s="2"/>
      <c r="C47" s="13"/>
      <c r="D47" s="13"/>
      <c r="E47" s="13"/>
      <c r="F47" s="12" t="s">
        <v>7</v>
      </c>
      <c r="G47" s="17"/>
      <c r="H47" s="17"/>
      <c r="I47" s="18"/>
      <c r="J47" s="4"/>
    </row>
    <row r="48" spans="1:10" ht="15.75" thickBot="1" x14ac:dyDescent="0.25">
      <c r="B48" s="11"/>
      <c r="C48" s="56" t="s">
        <v>26</v>
      </c>
      <c r="D48" s="131" t="s">
        <v>28</v>
      </c>
      <c r="E48" s="132"/>
      <c r="F48" s="132"/>
      <c r="G48" s="133"/>
      <c r="H48" s="129">
        <f>SUM(I12:I46)</f>
        <v>0</v>
      </c>
      <c r="I48" s="130"/>
      <c r="J48" s="4"/>
    </row>
    <row r="49" spans="2:10" ht="15.75" thickBot="1" x14ac:dyDescent="0.25">
      <c r="B49" s="11"/>
      <c r="C49" s="56" t="s">
        <v>27</v>
      </c>
      <c r="D49" s="131" t="s">
        <v>17</v>
      </c>
      <c r="E49" s="132"/>
      <c r="F49" s="132"/>
      <c r="G49" s="133"/>
      <c r="H49" s="129">
        <f>'Material de venda'!I42</f>
        <v>0</v>
      </c>
      <c r="I49" s="130"/>
      <c r="J49" s="4"/>
    </row>
    <row r="50" spans="2:10" ht="17.25" thickBot="1" x14ac:dyDescent="0.25">
      <c r="B50" s="11"/>
      <c r="D50" s="123" t="s">
        <v>18</v>
      </c>
      <c r="E50" s="124"/>
      <c r="F50" s="124"/>
      <c r="G50" s="125"/>
      <c r="H50" s="134">
        <f>H48++H49</f>
        <v>0</v>
      </c>
      <c r="I50" s="135"/>
      <c r="J50" s="4"/>
    </row>
    <row r="51" spans="2:10" ht="7.5" customHeight="1" x14ac:dyDescent="0.2">
      <c r="B51" s="11"/>
      <c r="D51" s="39"/>
      <c r="E51" s="39"/>
      <c r="F51" s="39"/>
      <c r="G51" s="39"/>
      <c r="H51" s="122"/>
      <c r="I51" s="122"/>
      <c r="J51" s="4"/>
    </row>
    <row r="52" spans="2:10" ht="15.75" customHeight="1" x14ac:dyDescent="0.2">
      <c r="B52" s="136" t="s">
        <v>24</v>
      </c>
      <c r="C52" s="137"/>
      <c r="D52" s="137"/>
      <c r="E52" s="137"/>
      <c r="F52" s="137"/>
      <c r="G52" s="137"/>
      <c r="H52" s="137"/>
      <c r="I52" s="137"/>
      <c r="J52" s="138"/>
    </row>
    <row r="53" spans="2:10" ht="23.25" customHeight="1" x14ac:dyDescent="0.2">
      <c r="B53" s="126" t="s">
        <v>140</v>
      </c>
      <c r="C53" s="127"/>
      <c r="D53" s="127"/>
      <c r="E53" s="127"/>
      <c r="F53" s="127"/>
      <c r="G53" s="127"/>
      <c r="H53" s="127"/>
      <c r="I53" s="127"/>
      <c r="J53" s="128"/>
    </row>
    <row r="54" spans="2:10" ht="36.75" customHeight="1" x14ac:dyDescent="0.2">
      <c r="B54" s="126" t="s">
        <v>137</v>
      </c>
      <c r="C54" s="127"/>
      <c r="D54" s="127"/>
      <c r="E54" s="127"/>
      <c r="F54" s="127"/>
      <c r="G54" s="127"/>
      <c r="H54" s="127"/>
      <c r="I54" s="127"/>
      <c r="J54" s="128"/>
    </row>
    <row r="55" spans="2:10" x14ac:dyDescent="0.2">
      <c r="B55" s="126" t="s">
        <v>123</v>
      </c>
      <c r="C55" s="127"/>
      <c r="D55" s="127"/>
      <c r="E55" s="127"/>
      <c r="F55" s="127"/>
      <c r="G55" s="127"/>
      <c r="H55" s="127"/>
      <c r="I55" s="127"/>
      <c r="J55" s="128"/>
    </row>
    <row r="56" spans="2:10" ht="37.5" customHeight="1" x14ac:dyDescent="0.2">
      <c r="B56" s="126" t="s">
        <v>124</v>
      </c>
      <c r="C56" s="127"/>
      <c r="D56" s="127"/>
      <c r="E56" s="127"/>
      <c r="F56" s="127"/>
      <c r="G56" s="127"/>
      <c r="H56" s="127"/>
      <c r="I56" s="127"/>
      <c r="J56" s="128"/>
    </row>
    <row r="57" spans="2:10" ht="15.75" thickBot="1" x14ac:dyDescent="0.25">
      <c r="B57" s="24"/>
      <c r="C57" s="37"/>
      <c r="D57" s="36" t="s">
        <v>126</v>
      </c>
      <c r="E57" s="68"/>
      <c r="F57" s="68"/>
      <c r="G57" s="68"/>
      <c r="H57" s="68"/>
      <c r="I57" s="68"/>
      <c r="J57" s="38"/>
    </row>
    <row r="58" spans="2:10" ht="15" x14ac:dyDescent="0.35">
      <c r="B58" s="3"/>
      <c r="C58" s="121"/>
      <c r="D58" s="121"/>
      <c r="E58" s="121"/>
      <c r="F58" s="121"/>
      <c r="G58" s="121"/>
      <c r="H58" s="121"/>
      <c r="I58" s="121"/>
      <c r="J58" s="3"/>
    </row>
    <row r="59" spans="2:10" x14ac:dyDescent="0.2">
      <c r="B59" s="3"/>
      <c r="J59" s="3"/>
    </row>
    <row r="60" spans="2:10" ht="12.75" customHeight="1" x14ac:dyDescent="0.2">
      <c r="B60" s="3"/>
      <c r="C60" s="3"/>
      <c r="D60" s="3"/>
      <c r="E60" s="3"/>
      <c r="F60" s="3"/>
      <c r="G60" s="14"/>
      <c r="H60" s="14"/>
      <c r="I60" s="14"/>
      <c r="J60" s="3"/>
    </row>
  </sheetData>
  <mergeCells count="38">
    <mergeCell ref="B55:J55"/>
    <mergeCell ref="C29:F29"/>
    <mergeCell ref="C58:I58"/>
    <mergeCell ref="H51:I51"/>
    <mergeCell ref="C38:E38"/>
    <mergeCell ref="D50:G50"/>
    <mergeCell ref="B53:J53"/>
    <mergeCell ref="H48:I48"/>
    <mergeCell ref="D49:G49"/>
    <mergeCell ref="B56:J56"/>
    <mergeCell ref="H50:I50"/>
    <mergeCell ref="B52:J52"/>
    <mergeCell ref="B54:J54"/>
    <mergeCell ref="H49:I49"/>
    <mergeCell ref="D48:G48"/>
    <mergeCell ref="C32:E32"/>
    <mergeCell ref="C43:E43"/>
    <mergeCell ref="C42:E42"/>
    <mergeCell ref="C31:E31"/>
    <mergeCell ref="C33:F33"/>
    <mergeCell ref="C34:E34"/>
    <mergeCell ref="C35:E35"/>
    <mergeCell ref="C36:E36"/>
    <mergeCell ref="C37:E37"/>
    <mergeCell ref="D1:I1"/>
    <mergeCell ref="E7:J7"/>
    <mergeCell ref="C11:F11"/>
    <mergeCell ref="C24:E24"/>
    <mergeCell ref="C25:E25"/>
    <mergeCell ref="B1:C1"/>
    <mergeCell ref="C3:D3"/>
    <mergeCell ref="E6:J6"/>
    <mergeCell ref="C21:E21"/>
    <mergeCell ref="E5:J5"/>
    <mergeCell ref="C17:E17"/>
    <mergeCell ref="C20:E20"/>
    <mergeCell ref="C22:E22"/>
    <mergeCell ref="C23:E23"/>
  </mergeCells>
  <phoneticPr fontId="16" type="noConversion"/>
  <pageMargins left="0.47244094488188981" right="0.35433070866141736" top="0.39370078740157483" bottom="0.39370078740157483" header="0.37" footer="0.51181102362204722"/>
  <pageSetup paperSize="9" orientation="portrait" r:id="rId1"/>
  <headerFooter alignWithMargins="0"/>
  <rowBreaks count="2" manualBreakCount="2">
    <brk id="32" min="1" max="9" man="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showGridLines="0" view="pageBreakPreview" topLeftCell="B1" zoomScale="115" zoomScaleNormal="100" zoomScaleSheetLayoutView="115" workbookViewId="0">
      <pane ySplit="1" topLeftCell="A5" activePane="bottomLeft" state="frozen"/>
      <selection pane="bottomLeft" activeCell="C15" sqref="C15"/>
    </sheetView>
  </sheetViews>
  <sheetFormatPr defaultColWidth="11.42578125" defaultRowHeight="12.75" customHeight="1" x14ac:dyDescent="0.2"/>
  <cols>
    <col min="1" max="1" width="5.85546875" hidden="1" customWidth="1"/>
    <col min="2" max="2" width="2" customWidth="1"/>
    <col min="3" max="3" width="35.5703125" customWidth="1"/>
    <col min="4" max="4" width="23.7109375" customWidth="1"/>
    <col min="5" max="5" width="6.5703125" customWidth="1"/>
    <col min="6" max="6" width="1.28515625" customWidth="1"/>
    <col min="7" max="7" width="10.5703125" style="1" customWidth="1"/>
    <col min="8" max="8" width="8.42578125" style="1" customWidth="1"/>
    <col min="9" max="9" width="5.7109375" style="1" customWidth="1"/>
    <col min="10" max="10" width="8.5703125" style="1" customWidth="1"/>
    <col min="11" max="11" width="1.7109375" customWidth="1"/>
  </cols>
  <sheetData>
    <row r="1" spans="1:11" ht="15" customHeight="1" thickBot="1" x14ac:dyDescent="0.25">
      <c r="B1" s="139" t="s">
        <v>150</v>
      </c>
      <c r="C1" s="140"/>
      <c r="D1" s="141" t="s">
        <v>12</v>
      </c>
      <c r="E1" s="141"/>
      <c r="F1" s="141"/>
      <c r="G1" s="141"/>
      <c r="H1" s="141"/>
      <c r="I1" s="141"/>
      <c r="J1" s="141"/>
      <c r="K1" s="31"/>
    </row>
    <row r="2" spans="1:11" ht="3" customHeight="1" x14ac:dyDescent="0.35">
      <c r="B2" s="2"/>
      <c r="C2" s="7"/>
      <c r="D2" s="7"/>
      <c r="E2" s="5"/>
      <c r="F2" s="5"/>
      <c r="G2" s="6"/>
      <c r="H2" s="6"/>
      <c r="I2" s="6"/>
      <c r="J2" s="6"/>
      <c r="K2" s="4"/>
    </row>
    <row r="3" spans="1:11" ht="12" customHeight="1" x14ac:dyDescent="0.35">
      <c r="B3" s="8"/>
      <c r="C3" s="106" t="s">
        <v>1</v>
      </c>
      <c r="D3" s="107"/>
      <c r="E3" s="9"/>
      <c r="F3" s="5"/>
      <c r="G3" s="6"/>
      <c r="H3" s="6"/>
      <c r="I3" s="30" t="s">
        <v>8</v>
      </c>
      <c r="J3" s="82"/>
      <c r="K3" s="4"/>
    </row>
    <row r="4" spans="1:11" ht="12" customHeight="1" x14ac:dyDescent="0.35">
      <c r="B4" s="8"/>
      <c r="C4" s="32" t="s">
        <v>6</v>
      </c>
      <c r="D4" s="88"/>
      <c r="E4" s="90"/>
      <c r="F4" s="91"/>
      <c r="G4" s="92"/>
      <c r="H4" s="92"/>
      <c r="I4" s="92"/>
      <c r="J4" s="92"/>
      <c r="K4" s="93"/>
    </row>
    <row r="5" spans="1:11" ht="12" customHeight="1" x14ac:dyDescent="0.2">
      <c r="B5" s="8"/>
      <c r="C5" s="32" t="s">
        <v>2</v>
      </c>
      <c r="D5" s="80"/>
      <c r="E5" s="108"/>
      <c r="F5" s="142"/>
      <c r="G5" s="142"/>
      <c r="H5" s="142"/>
      <c r="I5" s="142"/>
      <c r="J5" s="142"/>
      <c r="K5" s="143"/>
    </row>
    <row r="6" spans="1:11" ht="12" customHeight="1" x14ac:dyDescent="0.2">
      <c r="B6" s="8"/>
      <c r="C6" s="32" t="s">
        <v>4</v>
      </c>
      <c r="D6" s="80"/>
      <c r="E6" s="96"/>
      <c r="F6" s="97"/>
      <c r="G6" s="97"/>
      <c r="H6" s="97"/>
      <c r="I6" s="97"/>
      <c r="J6" s="97"/>
      <c r="K6" s="98"/>
    </row>
    <row r="7" spans="1:11" ht="12" customHeight="1" x14ac:dyDescent="0.2">
      <c r="B7" s="8"/>
      <c r="C7" s="32" t="s">
        <v>9</v>
      </c>
      <c r="D7" s="80"/>
      <c r="E7" s="96"/>
      <c r="F7" s="97"/>
      <c r="G7" s="97"/>
      <c r="H7" s="97"/>
      <c r="I7" s="97"/>
      <c r="J7" s="97"/>
      <c r="K7" s="98"/>
    </row>
    <row r="8" spans="1:11" ht="12" customHeight="1" x14ac:dyDescent="0.35">
      <c r="B8" s="8"/>
      <c r="C8" s="32" t="s">
        <v>0</v>
      </c>
      <c r="D8" s="80"/>
      <c r="E8" s="9"/>
      <c r="F8" s="5"/>
      <c r="G8" s="6"/>
      <c r="H8" s="77" t="s">
        <v>121</v>
      </c>
      <c r="I8" s="6"/>
      <c r="J8" s="6"/>
      <c r="K8" s="4"/>
    </row>
    <row r="9" spans="1:11" ht="3" customHeight="1" x14ac:dyDescent="0.35">
      <c r="B9" s="2"/>
      <c r="C9" s="10"/>
      <c r="D9" s="10"/>
      <c r="E9" s="7"/>
      <c r="F9" s="7"/>
      <c r="G9" s="16"/>
      <c r="H9" s="78"/>
      <c r="I9" s="16"/>
      <c r="J9" s="16"/>
      <c r="K9" s="4"/>
    </row>
    <row r="10" spans="1:11" ht="12" customHeight="1" x14ac:dyDescent="0.2">
      <c r="A10" s="29" t="s">
        <v>53</v>
      </c>
      <c r="B10" s="8"/>
      <c r="C10" s="144" t="s">
        <v>3</v>
      </c>
      <c r="D10" s="145"/>
      <c r="E10" s="145"/>
      <c r="F10" s="146"/>
      <c r="G10" s="29" t="s">
        <v>14</v>
      </c>
      <c r="H10" s="79" t="s">
        <v>122</v>
      </c>
      <c r="I10" s="29" t="s">
        <v>13</v>
      </c>
      <c r="J10" s="29" t="s">
        <v>11</v>
      </c>
      <c r="K10" s="4"/>
    </row>
    <row r="11" spans="1:11" ht="12" customHeight="1" x14ac:dyDescent="0.2">
      <c r="A11" t="s">
        <v>78</v>
      </c>
      <c r="B11" s="8"/>
      <c r="C11" s="22" t="s">
        <v>79</v>
      </c>
      <c r="D11" s="44"/>
      <c r="E11" s="44"/>
      <c r="F11" s="45"/>
      <c r="G11" s="20">
        <v>0.1</v>
      </c>
      <c r="H11" s="20">
        <v>0.2</v>
      </c>
      <c r="I11" s="89">
        <v>0</v>
      </c>
      <c r="J11" s="28">
        <f t="shared" ref="J11" si="0">G11*I11</f>
        <v>0</v>
      </c>
      <c r="K11" s="4"/>
    </row>
    <row r="12" spans="1:11" ht="12" customHeight="1" x14ac:dyDescent="0.2">
      <c r="A12" t="s">
        <v>31</v>
      </c>
      <c r="B12" s="8"/>
      <c r="C12" s="57" t="s">
        <v>54</v>
      </c>
      <c r="D12" s="52"/>
      <c r="E12" s="52"/>
      <c r="F12" s="53"/>
      <c r="G12" s="19">
        <v>5</v>
      </c>
      <c r="H12" s="19">
        <v>10</v>
      </c>
      <c r="I12" s="86">
        <v>0</v>
      </c>
      <c r="J12" s="26">
        <f t="shared" ref="J12:J21" si="1">G12*I12</f>
        <v>0</v>
      </c>
      <c r="K12" s="4"/>
    </row>
    <row r="13" spans="1:11" ht="12" customHeight="1" x14ac:dyDescent="0.2">
      <c r="A13" t="s">
        <v>31</v>
      </c>
      <c r="B13" s="8"/>
      <c r="C13" s="22" t="s">
        <v>45</v>
      </c>
      <c r="D13" s="44"/>
      <c r="E13" s="44"/>
      <c r="F13" s="45"/>
      <c r="G13" s="20">
        <v>5</v>
      </c>
      <c r="H13" s="20">
        <v>10</v>
      </c>
      <c r="I13" s="84">
        <v>0</v>
      </c>
      <c r="J13" s="27">
        <f t="shared" si="1"/>
        <v>0</v>
      </c>
      <c r="K13" s="4"/>
    </row>
    <row r="14" spans="1:11" ht="12" customHeight="1" x14ac:dyDescent="0.2">
      <c r="A14" t="s">
        <v>31</v>
      </c>
      <c r="B14" s="8"/>
      <c r="C14" s="22" t="s">
        <v>46</v>
      </c>
      <c r="D14" s="44"/>
      <c r="E14" s="44"/>
      <c r="F14" s="45"/>
      <c r="G14" s="20">
        <v>5</v>
      </c>
      <c r="H14" s="20">
        <v>10</v>
      </c>
      <c r="I14" s="84">
        <v>0</v>
      </c>
      <c r="J14" s="27">
        <f t="shared" si="1"/>
        <v>0</v>
      </c>
      <c r="K14" s="4"/>
    </row>
    <row r="15" spans="1:11" ht="12" customHeight="1" x14ac:dyDescent="0.2">
      <c r="A15" t="s">
        <v>31</v>
      </c>
      <c r="B15" s="8"/>
      <c r="C15" s="22" t="s">
        <v>47</v>
      </c>
      <c r="D15" s="44"/>
      <c r="E15" s="44"/>
      <c r="F15" s="45"/>
      <c r="G15" s="20">
        <v>5</v>
      </c>
      <c r="H15" s="20">
        <v>10</v>
      </c>
      <c r="I15" s="84">
        <v>0</v>
      </c>
      <c r="J15" s="27">
        <f t="shared" si="1"/>
        <v>0</v>
      </c>
      <c r="K15" s="4"/>
    </row>
    <row r="16" spans="1:11" ht="12" customHeight="1" x14ac:dyDescent="0.2">
      <c r="A16" t="s">
        <v>31</v>
      </c>
      <c r="B16" s="8"/>
      <c r="C16" s="22" t="s">
        <v>48</v>
      </c>
      <c r="D16" s="44"/>
      <c r="E16" s="44"/>
      <c r="F16" s="45"/>
      <c r="G16" s="20">
        <v>5</v>
      </c>
      <c r="H16" s="20">
        <v>10</v>
      </c>
      <c r="I16" s="84">
        <v>0</v>
      </c>
      <c r="J16" s="27">
        <f t="shared" si="1"/>
        <v>0</v>
      </c>
      <c r="K16" s="4"/>
    </row>
    <row r="17" spans="1:11" ht="12" customHeight="1" x14ac:dyDescent="0.2">
      <c r="A17" t="s">
        <v>31</v>
      </c>
      <c r="B17" s="11"/>
      <c r="C17" s="22" t="s">
        <v>49</v>
      </c>
      <c r="D17" s="44"/>
      <c r="E17" s="44"/>
      <c r="F17" s="45"/>
      <c r="G17" s="20">
        <v>5</v>
      </c>
      <c r="H17" s="20">
        <v>10</v>
      </c>
      <c r="I17" s="84">
        <v>0</v>
      </c>
      <c r="J17" s="27">
        <f t="shared" si="1"/>
        <v>0</v>
      </c>
      <c r="K17" s="4"/>
    </row>
    <row r="18" spans="1:11" ht="12" customHeight="1" x14ac:dyDescent="0.2">
      <c r="A18" t="s">
        <v>31</v>
      </c>
      <c r="B18" s="8"/>
      <c r="C18" s="22" t="s">
        <v>50</v>
      </c>
      <c r="D18" s="44"/>
      <c r="E18" s="44"/>
      <c r="F18" s="45"/>
      <c r="G18" s="20">
        <v>5</v>
      </c>
      <c r="H18" s="20">
        <v>10</v>
      </c>
      <c r="I18" s="84">
        <v>0</v>
      </c>
      <c r="J18" s="27">
        <f t="shared" si="1"/>
        <v>0</v>
      </c>
      <c r="K18" s="4"/>
    </row>
    <row r="19" spans="1:11" ht="12" customHeight="1" x14ac:dyDescent="0.2">
      <c r="A19" t="s">
        <v>31</v>
      </c>
      <c r="B19" s="8"/>
      <c r="C19" s="22" t="s">
        <v>51</v>
      </c>
      <c r="D19" s="44"/>
      <c r="E19" s="44"/>
      <c r="F19" s="45"/>
      <c r="G19" s="20">
        <v>5</v>
      </c>
      <c r="H19" s="20">
        <v>10</v>
      </c>
      <c r="I19" s="84">
        <v>0</v>
      </c>
      <c r="J19" s="27">
        <f t="shared" si="1"/>
        <v>0</v>
      </c>
      <c r="K19" s="4"/>
    </row>
    <row r="20" spans="1:11" ht="12" customHeight="1" x14ac:dyDescent="0.2">
      <c r="A20" t="s">
        <v>31</v>
      </c>
      <c r="B20" s="8"/>
      <c r="C20" s="51" t="s">
        <v>52</v>
      </c>
      <c r="D20" s="54"/>
      <c r="E20" s="54"/>
      <c r="F20" s="55"/>
      <c r="G20" s="21">
        <v>5</v>
      </c>
      <c r="H20" s="21">
        <v>10</v>
      </c>
      <c r="I20" s="89">
        <v>0</v>
      </c>
      <c r="J20" s="28">
        <f t="shared" si="1"/>
        <v>0</v>
      </c>
      <c r="K20" s="4"/>
    </row>
    <row r="21" spans="1:11" ht="12" customHeight="1" x14ac:dyDescent="0.2">
      <c r="A21" t="s">
        <v>32</v>
      </c>
      <c r="B21" s="8"/>
      <c r="C21" s="147" t="s">
        <v>55</v>
      </c>
      <c r="D21" s="100"/>
      <c r="E21" s="100"/>
      <c r="F21" s="59"/>
      <c r="G21" s="71">
        <v>3</v>
      </c>
      <c r="H21" s="19">
        <v>5.5</v>
      </c>
      <c r="I21" s="86">
        <v>0</v>
      </c>
      <c r="J21" s="26">
        <f t="shared" si="1"/>
        <v>0</v>
      </c>
      <c r="K21" s="4"/>
    </row>
    <row r="22" spans="1:11" ht="12" customHeight="1" x14ac:dyDescent="0.2">
      <c r="A22" t="s">
        <v>33</v>
      </c>
      <c r="B22" s="11"/>
      <c r="C22" s="111" t="s">
        <v>56</v>
      </c>
      <c r="D22" s="114"/>
      <c r="E22" s="114"/>
      <c r="F22" s="58"/>
      <c r="G22" s="46">
        <v>3</v>
      </c>
      <c r="H22" s="20">
        <v>5.5</v>
      </c>
      <c r="I22" s="84">
        <v>0</v>
      </c>
      <c r="J22" s="27">
        <f t="shared" ref="J22:J24" si="2">G22*I22</f>
        <v>0</v>
      </c>
      <c r="K22" s="4"/>
    </row>
    <row r="23" spans="1:11" ht="12" customHeight="1" x14ac:dyDescent="0.2">
      <c r="A23" t="s">
        <v>34</v>
      </c>
      <c r="B23" s="11"/>
      <c r="C23" s="111" t="s">
        <v>57</v>
      </c>
      <c r="D23" s="114"/>
      <c r="E23" s="114"/>
      <c r="F23" s="58"/>
      <c r="G23" s="46">
        <v>3</v>
      </c>
      <c r="H23" s="20">
        <v>5.5</v>
      </c>
      <c r="I23" s="84">
        <v>0</v>
      </c>
      <c r="J23" s="27">
        <f t="shared" si="2"/>
        <v>0</v>
      </c>
      <c r="K23" s="4"/>
    </row>
    <row r="24" spans="1:11" ht="12" customHeight="1" x14ac:dyDescent="0.2">
      <c r="A24" t="s">
        <v>35</v>
      </c>
      <c r="B24" s="11"/>
      <c r="C24" s="111" t="s">
        <v>58</v>
      </c>
      <c r="D24" s="114"/>
      <c r="E24" s="114"/>
      <c r="F24" s="58"/>
      <c r="G24" s="46">
        <v>3</v>
      </c>
      <c r="H24" s="20">
        <v>5.5</v>
      </c>
      <c r="I24" s="84">
        <v>0</v>
      </c>
      <c r="J24" s="27">
        <f t="shared" si="2"/>
        <v>0</v>
      </c>
      <c r="K24" s="4"/>
    </row>
    <row r="25" spans="1:11" ht="12" customHeight="1" x14ac:dyDescent="0.2">
      <c r="A25" t="s">
        <v>36</v>
      </c>
      <c r="B25" s="11"/>
      <c r="C25" s="111" t="s">
        <v>59</v>
      </c>
      <c r="D25" s="114"/>
      <c r="E25" s="114"/>
      <c r="F25" s="58"/>
      <c r="G25" s="60">
        <v>3</v>
      </c>
      <c r="H25" s="20">
        <v>5.5</v>
      </c>
      <c r="I25" s="84">
        <v>0</v>
      </c>
      <c r="J25" s="27">
        <f t="shared" ref="J25" si="3">G25*I25</f>
        <v>0</v>
      </c>
      <c r="K25" s="4"/>
    </row>
    <row r="26" spans="1:11" ht="12" customHeight="1" x14ac:dyDescent="0.2">
      <c r="A26" t="s">
        <v>69</v>
      </c>
      <c r="B26" s="8"/>
      <c r="C26" s="61" t="s">
        <v>70</v>
      </c>
      <c r="D26" s="3"/>
      <c r="E26" s="3"/>
      <c r="F26" s="58"/>
      <c r="G26" s="43">
        <v>3</v>
      </c>
      <c r="H26" s="69">
        <v>6</v>
      </c>
      <c r="I26" s="87">
        <v>0</v>
      </c>
      <c r="J26" s="27">
        <f t="shared" ref="J26:J35" si="4">G26*I26</f>
        <v>0</v>
      </c>
      <c r="K26" s="4"/>
    </row>
    <row r="27" spans="1:11" ht="12" customHeight="1" x14ac:dyDescent="0.2">
      <c r="A27" t="s">
        <v>71</v>
      </c>
      <c r="B27" s="8"/>
      <c r="C27" s="61" t="s">
        <v>72</v>
      </c>
      <c r="D27" s="62"/>
      <c r="E27" s="62"/>
      <c r="F27" s="58"/>
      <c r="G27" s="20">
        <v>2</v>
      </c>
      <c r="H27" s="60">
        <v>5</v>
      </c>
      <c r="I27" s="87">
        <v>0</v>
      </c>
      <c r="J27" s="27">
        <f t="shared" si="4"/>
        <v>0</v>
      </c>
      <c r="K27" s="4"/>
    </row>
    <row r="28" spans="1:11" ht="12" customHeight="1" x14ac:dyDescent="0.2">
      <c r="A28" t="s">
        <v>66</v>
      </c>
      <c r="B28" s="8"/>
      <c r="C28" s="22" t="s">
        <v>65</v>
      </c>
      <c r="D28" s="3"/>
      <c r="E28" s="3"/>
      <c r="F28" s="58"/>
      <c r="G28" s="48">
        <v>3.5</v>
      </c>
      <c r="H28" s="70">
        <v>5</v>
      </c>
      <c r="I28" s="87">
        <v>0</v>
      </c>
      <c r="J28" s="27">
        <f t="shared" si="4"/>
        <v>0</v>
      </c>
      <c r="K28" s="4"/>
    </row>
    <row r="29" spans="1:11" ht="12" customHeight="1" x14ac:dyDescent="0.2">
      <c r="A29" t="s">
        <v>39</v>
      </c>
      <c r="B29" s="8"/>
      <c r="C29" s="22" t="s">
        <v>23</v>
      </c>
      <c r="D29" s="3"/>
      <c r="E29" s="3"/>
      <c r="F29" s="58"/>
      <c r="G29" s="20">
        <v>0.8</v>
      </c>
      <c r="H29" s="60">
        <v>1</v>
      </c>
      <c r="I29" s="87">
        <v>0</v>
      </c>
      <c r="J29" s="27">
        <f t="shared" si="4"/>
        <v>0</v>
      </c>
      <c r="K29" s="4"/>
    </row>
    <row r="30" spans="1:11" ht="12" customHeight="1" x14ac:dyDescent="0.2">
      <c r="A30" t="s">
        <v>63</v>
      </c>
      <c r="B30" s="8"/>
      <c r="C30" s="61" t="s">
        <v>62</v>
      </c>
      <c r="D30" s="3"/>
      <c r="E30" s="3"/>
      <c r="F30" s="58"/>
      <c r="G30" s="20">
        <v>4</v>
      </c>
      <c r="H30" s="60">
        <v>6</v>
      </c>
      <c r="I30" s="87">
        <v>0</v>
      </c>
      <c r="J30" s="27">
        <f t="shared" si="4"/>
        <v>0</v>
      </c>
      <c r="K30" s="4"/>
    </row>
    <row r="31" spans="1:11" ht="12" customHeight="1" x14ac:dyDescent="0.2">
      <c r="A31" t="s">
        <v>61</v>
      </c>
      <c r="B31" s="8"/>
      <c r="C31" s="61" t="s">
        <v>60</v>
      </c>
      <c r="D31" s="3"/>
      <c r="E31" s="3"/>
      <c r="F31" s="58"/>
      <c r="G31" s="20">
        <v>3</v>
      </c>
      <c r="H31" s="60">
        <v>6</v>
      </c>
      <c r="I31" s="87">
        <v>0</v>
      </c>
      <c r="J31" s="27">
        <f t="shared" si="4"/>
        <v>0</v>
      </c>
      <c r="K31" s="4"/>
    </row>
    <row r="32" spans="1:11" ht="12" customHeight="1" x14ac:dyDescent="0.2">
      <c r="A32" t="s">
        <v>37</v>
      </c>
      <c r="B32" s="8"/>
      <c r="C32" s="61" t="s">
        <v>5</v>
      </c>
      <c r="D32" s="3"/>
      <c r="E32" s="3"/>
      <c r="F32" s="58"/>
      <c r="G32" s="43">
        <v>4</v>
      </c>
      <c r="H32" s="69">
        <v>6</v>
      </c>
      <c r="I32" s="87">
        <v>0</v>
      </c>
      <c r="J32" s="27">
        <f t="shared" si="4"/>
        <v>0</v>
      </c>
      <c r="K32" s="4"/>
    </row>
    <row r="33" spans="1:11" ht="12" customHeight="1" x14ac:dyDescent="0.2">
      <c r="A33" t="s">
        <v>67</v>
      </c>
      <c r="B33" s="8"/>
      <c r="C33" s="22" t="s">
        <v>68</v>
      </c>
      <c r="D33" s="3"/>
      <c r="E33" s="3"/>
      <c r="F33" s="58"/>
      <c r="G33" s="20">
        <v>3.5</v>
      </c>
      <c r="H33" s="60">
        <v>5</v>
      </c>
      <c r="I33" s="87">
        <v>0</v>
      </c>
      <c r="J33" s="27">
        <f t="shared" si="4"/>
        <v>0</v>
      </c>
      <c r="K33" s="4"/>
    </row>
    <row r="34" spans="1:11" ht="12" customHeight="1" x14ac:dyDescent="0.2">
      <c r="A34" t="s">
        <v>64</v>
      </c>
      <c r="B34" s="8"/>
      <c r="C34" s="61" t="s">
        <v>10</v>
      </c>
      <c r="D34" s="3"/>
      <c r="E34" s="3"/>
      <c r="F34" s="58"/>
      <c r="G34" s="20">
        <v>2</v>
      </c>
      <c r="H34" s="60">
        <v>3</v>
      </c>
      <c r="I34" s="87">
        <v>0</v>
      </c>
      <c r="J34" s="27">
        <f t="shared" si="4"/>
        <v>0</v>
      </c>
      <c r="K34" s="4"/>
    </row>
    <row r="35" spans="1:11" ht="12" customHeight="1" x14ac:dyDescent="0.2">
      <c r="A35" t="s">
        <v>38</v>
      </c>
      <c r="B35" s="8"/>
      <c r="C35" s="22" t="s">
        <v>149</v>
      </c>
      <c r="D35" s="3"/>
      <c r="E35" s="3"/>
      <c r="F35" s="58"/>
      <c r="G35" s="20">
        <v>3.5</v>
      </c>
      <c r="H35" s="60">
        <v>5</v>
      </c>
      <c r="I35" s="87">
        <v>0</v>
      </c>
      <c r="J35" s="27">
        <f t="shared" si="4"/>
        <v>0</v>
      </c>
      <c r="K35" s="4"/>
    </row>
    <row r="36" spans="1:11" ht="12" customHeight="1" x14ac:dyDescent="0.2">
      <c r="A36" t="s">
        <v>73</v>
      </c>
      <c r="B36" s="11"/>
      <c r="C36" s="61" t="s">
        <v>40</v>
      </c>
      <c r="D36" s="3"/>
      <c r="E36" s="3"/>
      <c r="F36" s="58"/>
      <c r="G36" s="20">
        <v>2.5</v>
      </c>
      <c r="H36" s="60">
        <v>4</v>
      </c>
      <c r="I36" s="87">
        <v>0</v>
      </c>
      <c r="J36" s="27">
        <f t="shared" ref="J36:J40" si="5">G36*I36</f>
        <v>0</v>
      </c>
      <c r="K36" s="4"/>
    </row>
    <row r="37" spans="1:11" ht="12" customHeight="1" x14ac:dyDescent="0.2">
      <c r="A37" t="s">
        <v>74</v>
      </c>
      <c r="B37" s="11"/>
      <c r="C37" s="61" t="s">
        <v>41</v>
      </c>
      <c r="D37" s="3"/>
      <c r="E37" s="3"/>
      <c r="F37" s="58"/>
      <c r="G37" s="20">
        <v>2.5</v>
      </c>
      <c r="H37" s="60">
        <v>4</v>
      </c>
      <c r="I37" s="87">
        <v>0</v>
      </c>
      <c r="J37" s="27">
        <f t="shared" si="5"/>
        <v>0</v>
      </c>
      <c r="K37" s="4"/>
    </row>
    <row r="38" spans="1:11" ht="12" customHeight="1" x14ac:dyDescent="0.2">
      <c r="A38" t="s">
        <v>75</v>
      </c>
      <c r="B38" s="11"/>
      <c r="C38" s="61" t="s">
        <v>42</v>
      </c>
      <c r="D38" s="3"/>
      <c r="E38" s="3"/>
      <c r="F38" s="58"/>
      <c r="G38" s="20">
        <v>2.5</v>
      </c>
      <c r="H38" s="60">
        <v>4</v>
      </c>
      <c r="I38" s="87">
        <v>0</v>
      </c>
      <c r="J38" s="27">
        <f t="shared" si="5"/>
        <v>0</v>
      </c>
      <c r="K38" s="4"/>
    </row>
    <row r="39" spans="1:11" ht="12" customHeight="1" x14ac:dyDescent="0.2">
      <c r="A39" t="s">
        <v>76</v>
      </c>
      <c r="B39" s="11"/>
      <c r="C39" s="61" t="s">
        <v>43</v>
      </c>
      <c r="D39" s="3"/>
      <c r="E39" s="3"/>
      <c r="F39" s="58"/>
      <c r="G39" s="20">
        <v>2.5</v>
      </c>
      <c r="H39" s="60">
        <v>4</v>
      </c>
      <c r="I39" s="87">
        <v>0</v>
      </c>
      <c r="J39" s="27">
        <f t="shared" si="5"/>
        <v>0</v>
      </c>
      <c r="K39" s="4"/>
    </row>
    <row r="40" spans="1:11" ht="12" customHeight="1" x14ac:dyDescent="0.2">
      <c r="A40" t="s">
        <v>77</v>
      </c>
      <c r="B40" s="11"/>
      <c r="C40" s="61" t="s">
        <v>44</v>
      </c>
      <c r="D40" s="3"/>
      <c r="E40" s="3"/>
      <c r="F40" s="58"/>
      <c r="G40" s="20">
        <v>3</v>
      </c>
      <c r="H40" s="60">
        <v>5</v>
      </c>
      <c r="I40" s="87">
        <v>0</v>
      </c>
      <c r="J40" s="27">
        <f t="shared" si="5"/>
        <v>0</v>
      </c>
      <c r="K40" s="4"/>
    </row>
    <row r="41" spans="1:11" ht="3" customHeight="1" thickBot="1" x14ac:dyDescent="0.4">
      <c r="B41" s="11"/>
      <c r="C41" s="13"/>
      <c r="D41" s="13"/>
      <c r="E41" s="13"/>
      <c r="F41" s="12" t="s">
        <v>7</v>
      </c>
      <c r="G41" s="17"/>
      <c r="H41" s="17"/>
      <c r="I41" s="17"/>
      <c r="J41" s="18"/>
      <c r="K41" s="4"/>
    </row>
    <row r="42" spans="1:11" ht="13.5" customHeight="1" thickBot="1" x14ac:dyDescent="0.25">
      <c r="B42" s="11"/>
      <c r="E42" s="72"/>
      <c r="F42" s="72"/>
      <c r="G42" s="73" t="s">
        <v>20</v>
      </c>
      <c r="H42" s="30"/>
      <c r="I42" s="129">
        <f>SUM(J11:J40)</f>
        <v>0</v>
      </c>
      <c r="J42" s="130"/>
      <c r="K42" s="4"/>
    </row>
    <row r="43" spans="1:11" ht="2.25" customHeight="1" thickBot="1" x14ac:dyDescent="0.4">
      <c r="B43" s="11"/>
      <c r="F43" s="5"/>
      <c r="G43" s="15"/>
      <c r="H43" s="15"/>
      <c r="I43" s="15"/>
      <c r="J43" s="23"/>
      <c r="K43" s="4"/>
    </row>
    <row r="44" spans="1:11" ht="12" customHeight="1" thickBot="1" x14ac:dyDescent="0.25">
      <c r="B44" s="148" t="s">
        <v>24</v>
      </c>
      <c r="C44" s="149"/>
      <c r="D44" s="149"/>
      <c r="E44" s="149"/>
      <c r="F44" s="149"/>
      <c r="G44" s="149"/>
      <c r="H44" s="149"/>
      <c r="I44" s="149"/>
      <c r="J44" s="149"/>
      <c r="K44" s="150"/>
    </row>
    <row r="45" spans="1:11" ht="11.1" customHeight="1" x14ac:dyDescent="0.2">
      <c r="B45" s="155" t="s">
        <v>141</v>
      </c>
      <c r="C45" s="156"/>
      <c r="D45" s="156"/>
      <c r="E45" s="156"/>
      <c r="F45" s="156"/>
      <c r="G45" s="156"/>
      <c r="H45" s="156"/>
      <c r="I45" s="156"/>
      <c r="J45" s="156"/>
      <c r="K45" s="157"/>
    </row>
    <row r="46" spans="1:11" ht="11.1" customHeight="1" x14ac:dyDescent="0.2">
      <c r="B46" s="158" t="s">
        <v>142</v>
      </c>
      <c r="C46" s="159"/>
      <c r="D46" s="159"/>
      <c r="E46" s="159"/>
      <c r="F46" s="159"/>
      <c r="G46" s="159"/>
      <c r="H46" s="159"/>
      <c r="I46" s="159"/>
      <c r="J46" s="159"/>
      <c r="K46" s="160"/>
    </row>
    <row r="47" spans="1:11" ht="11.1" customHeight="1" x14ac:dyDescent="0.2">
      <c r="B47" s="158" t="s">
        <v>21</v>
      </c>
      <c r="C47" s="159"/>
      <c r="D47" s="159"/>
      <c r="E47" s="159"/>
      <c r="F47" s="159"/>
      <c r="G47" s="159"/>
      <c r="H47" s="159"/>
      <c r="I47" s="159"/>
      <c r="J47" s="159"/>
      <c r="K47" s="160"/>
    </row>
    <row r="48" spans="1:11" ht="11.1" customHeight="1" x14ac:dyDescent="0.2">
      <c r="B48" s="158" t="s">
        <v>143</v>
      </c>
      <c r="C48" s="159"/>
      <c r="D48" s="159"/>
      <c r="E48" s="159"/>
      <c r="F48" s="159"/>
      <c r="G48" s="159"/>
      <c r="H48" s="159"/>
      <c r="I48" s="159"/>
      <c r="J48" s="159"/>
      <c r="K48" s="160"/>
    </row>
    <row r="49" spans="2:11" ht="11.1" customHeight="1" x14ac:dyDescent="0.2">
      <c r="B49" s="158" t="s">
        <v>25</v>
      </c>
      <c r="C49" s="159"/>
      <c r="D49" s="159"/>
      <c r="E49" s="159"/>
      <c r="F49" s="159"/>
      <c r="G49" s="159"/>
      <c r="H49" s="159"/>
      <c r="I49" s="159"/>
      <c r="J49" s="159"/>
      <c r="K49" s="160"/>
    </row>
    <row r="50" spans="2:11" ht="11.1" customHeight="1" x14ac:dyDescent="0.2">
      <c r="B50" s="158" t="s">
        <v>123</v>
      </c>
      <c r="C50" s="159"/>
      <c r="D50" s="159"/>
      <c r="E50" s="159"/>
      <c r="F50" s="159"/>
      <c r="G50" s="159"/>
      <c r="H50" s="159"/>
      <c r="I50" s="159"/>
      <c r="J50" s="159"/>
      <c r="K50" s="65"/>
    </row>
    <row r="51" spans="2:11" ht="11.1" customHeight="1" x14ac:dyDescent="0.2">
      <c r="B51" s="153" t="s">
        <v>125</v>
      </c>
      <c r="C51" s="154"/>
      <c r="D51" s="154"/>
      <c r="E51" s="154"/>
      <c r="F51" s="154"/>
      <c r="G51" s="154"/>
      <c r="H51" s="154"/>
      <c r="I51" s="154"/>
      <c r="J51" s="154"/>
      <c r="K51" s="161"/>
    </row>
    <row r="52" spans="2:11" ht="11.1" customHeight="1" x14ac:dyDescent="0.2">
      <c r="B52" s="153" t="s">
        <v>22</v>
      </c>
      <c r="C52" s="154"/>
      <c r="D52" s="154"/>
      <c r="E52" s="154"/>
      <c r="F52" s="154"/>
      <c r="G52" s="154"/>
      <c r="H52" s="154"/>
      <c r="I52" s="154"/>
      <c r="J52" s="154"/>
      <c r="K52" s="47"/>
    </row>
    <row r="53" spans="2:11" ht="12" customHeight="1" thickBot="1" x14ac:dyDescent="0.25">
      <c r="B53" s="41"/>
      <c r="C53" s="151" t="s">
        <v>126</v>
      </c>
      <c r="D53" s="152"/>
      <c r="E53" s="152"/>
      <c r="F53" s="152"/>
      <c r="G53" s="152"/>
      <c r="H53" s="152"/>
      <c r="I53" s="152"/>
      <c r="J53" s="152"/>
      <c r="K53" s="42"/>
    </row>
    <row r="54" spans="2:11" ht="12.95" customHeight="1" x14ac:dyDescent="0.2"/>
  </sheetData>
  <sortState xmlns:xlrd2="http://schemas.microsoft.com/office/spreadsheetml/2017/richdata2" ref="A26:J35">
    <sortCondition ref="C26:C35"/>
  </sortState>
  <mergeCells count="23">
    <mergeCell ref="C53:J53"/>
    <mergeCell ref="B52:J52"/>
    <mergeCell ref="B45:K45"/>
    <mergeCell ref="B46:K46"/>
    <mergeCell ref="B47:K47"/>
    <mergeCell ref="B51:K51"/>
    <mergeCell ref="B49:K49"/>
    <mergeCell ref="B48:K48"/>
    <mergeCell ref="B50:J50"/>
    <mergeCell ref="B44:K44"/>
    <mergeCell ref="C22:E22"/>
    <mergeCell ref="C23:E23"/>
    <mergeCell ref="C24:E24"/>
    <mergeCell ref="C25:E25"/>
    <mergeCell ref="E6:K6"/>
    <mergeCell ref="E7:K7"/>
    <mergeCell ref="I42:J42"/>
    <mergeCell ref="C10:F10"/>
    <mergeCell ref="C21:E21"/>
    <mergeCell ref="B1:C1"/>
    <mergeCell ref="D1:J1"/>
    <mergeCell ref="C3:D3"/>
    <mergeCell ref="E5:K5"/>
  </mergeCells>
  <phoneticPr fontId="16" type="noConversion"/>
  <pageMargins left="0.63" right="0.35433070866141736" top="0.18" bottom="0.16"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vt:i4>
      </vt:variant>
      <vt:variant>
        <vt:lpstr>Intervals amb nom</vt:lpstr>
      </vt:variant>
      <vt:variant>
        <vt:i4>4</vt:i4>
      </vt:variant>
    </vt:vector>
  </HeadingPairs>
  <TitlesOfParts>
    <vt:vector size="6" baseType="lpstr">
      <vt:lpstr>Material de préstec</vt:lpstr>
      <vt:lpstr>Material de venda</vt:lpstr>
      <vt:lpstr>'Material de préstec'!_1Àrea_d_impressió</vt:lpstr>
      <vt:lpstr>'Material de préstec'!Àrea_d'impressió</vt:lpstr>
      <vt:lpstr>'Material de venda'!Àrea_d'impressió</vt:lpstr>
      <vt:lpstr>valuevx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dc:creator>
  <cp:lastModifiedBy>administracio</cp:lastModifiedBy>
  <cp:lastPrinted>2024-02-16T10:17:33Z</cp:lastPrinted>
  <dcterms:created xsi:type="dcterms:W3CDTF">2012-06-13T21:05:34Z</dcterms:created>
  <dcterms:modified xsi:type="dcterms:W3CDTF">2024-02-16T10:25:52Z</dcterms:modified>
</cp:coreProperties>
</file>