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Z:\ORGANITZACIÓ CAL\CAMPANYES i PROJECTES\Correllengua\Correllengua 2022\Material\"/>
    </mc:Choice>
  </mc:AlternateContent>
  <xr:revisionPtr revIDLastSave="0" documentId="13_ncr:1_{DD2EE7BC-8A32-4CD8-9B4F-DDD7FB79F995}" xr6:coauthVersionLast="47" xr6:coauthVersionMax="47" xr10:uidLastSave="{00000000-0000-0000-0000-000000000000}"/>
  <bookViews>
    <workbookView xWindow="-120" yWindow="-120" windowWidth="29040" windowHeight="16440" xr2:uid="{00000000-000D-0000-FFFF-FFFF00000000}"/>
  </bookViews>
  <sheets>
    <sheet name="Material de préstec" sheetId="2" r:id="rId1"/>
    <sheet name="Material de venda" sheetId="1" r:id="rId2"/>
  </sheets>
  <definedNames>
    <definedName name="_1Àrea_d_impressió" localSheetId="0">'Material de préstec'!$B$1:$J$97</definedName>
    <definedName name="_xlnm._FilterDatabase" localSheetId="0" hidden="1">'Material de préstec'!$A$11:$I$11</definedName>
    <definedName name="_xlnm.Print_Area" localSheetId="0">'Material de préstec'!$B$1:$J$97</definedName>
    <definedName name="_xlnm.Print_Area" localSheetId="1">'Material de venda'!$B$1:$K$77</definedName>
    <definedName name="valuevx">'Material de venda'!$B$1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3" i="2" l="1"/>
  <c r="I14" i="2"/>
  <c r="I60" i="2"/>
  <c r="I12" i="2"/>
  <c r="I15" i="2"/>
  <c r="I16" i="2"/>
  <c r="I17" i="2"/>
  <c r="I18" i="2"/>
  <c r="I58" i="2"/>
  <c r="I55" i="2"/>
  <c r="I53" i="2"/>
  <c r="J64" i="1" l="1"/>
  <c r="J63" i="1"/>
  <c r="J62" i="1"/>
  <c r="J61" i="1"/>
  <c r="J60" i="1"/>
  <c r="J59" i="1"/>
  <c r="J58" i="1"/>
  <c r="J57" i="1"/>
  <c r="I71" i="2" l="1"/>
  <c r="I83" i="2" l="1"/>
  <c r="I75" i="2" l="1"/>
  <c r="I73" i="2"/>
  <c r="J46" i="1" l="1"/>
  <c r="J16" i="1" l="1"/>
  <c r="I41" i="2" l="1"/>
  <c r="I39" i="2"/>
  <c r="I43" i="2"/>
  <c r="I36" i="2"/>
  <c r="I19" i="2"/>
  <c r="J56" i="1"/>
  <c r="J55" i="1"/>
  <c r="J35" i="1" l="1"/>
  <c r="J47" i="1" l="1"/>
  <c r="J32" i="1" l="1"/>
  <c r="J33" i="1"/>
  <c r="J31" i="1"/>
  <c r="J30" i="1"/>
  <c r="J29" i="1"/>
  <c r="J28" i="1"/>
  <c r="J24" i="1" l="1"/>
  <c r="J23" i="1"/>
  <c r="J22" i="1"/>
  <c r="I52" i="2"/>
  <c r="I64" i="2"/>
  <c r="I62" i="2"/>
  <c r="I63" i="2"/>
  <c r="I65" i="2"/>
  <c r="I46" i="2"/>
  <c r="I21" i="2"/>
  <c r="I20" i="2"/>
  <c r="I22" i="2"/>
  <c r="I23" i="2"/>
  <c r="I24" i="2"/>
  <c r="J25" i="1"/>
  <c r="J21" i="1"/>
  <c r="J20" i="1"/>
  <c r="J19" i="1"/>
  <c r="J18" i="1"/>
  <c r="J17" i="1"/>
  <c r="J54" i="1"/>
  <c r="I51" i="2"/>
  <c r="I25" i="2"/>
  <c r="J36" i="1"/>
  <c r="I78" i="2"/>
  <c r="I66" i="2"/>
  <c r="I32" i="2"/>
  <c r="J50" i="1"/>
  <c r="I26" i="2"/>
  <c r="I49" i="2"/>
  <c r="I47" i="2"/>
  <c r="I27" i="2"/>
  <c r="I74" i="2"/>
  <c r="J48" i="1"/>
  <c r="J38" i="1"/>
  <c r="J52" i="1"/>
  <c r="J51" i="1"/>
  <c r="I35" i="2"/>
  <c r="I34" i="2"/>
  <c r="I33" i="2"/>
  <c r="I31" i="2"/>
  <c r="I30" i="2"/>
  <c r="I44" i="2"/>
  <c r="I29" i="2"/>
  <c r="I28" i="2"/>
  <c r="I48" i="2"/>
  <c r="I86" i="2"/>
  <c r="I70" i="2"/>
  <c r="I57" i="2"/>
  <c r="J27" i="1"/>
  <c r="J12" i="1"/>
  <c r="J13" i="1"/>
  <c r="J14" i="1"/>
  <c r="J15" i="1"/>
  <c r="I38" i="2"/>
  <c r="I40" i="2"/>
  <c r="I42" i="2"/>
  <c r="I37" i="2"/>
  <c r="I56" i="2"/>
  <c r="I67" i="2"/>
  <c r="J44" i="1"/>
  <c r="J53" i="1"/>
  <c r="J39" i="1"/>
  <c r="I85" i="2"/>
  <c r="I84" i="2"/>
  <c r="I82" i="2"/>
  <c r="I81" i="2"/>
  <c r="I80" i="2"/>
  <c r="I79" i="2"/>
  <c r="I77" i="2"/>
  <c r="I76" i="2"/>
  <c r="I72" i="2"/>
  <c r="I69" i="2"/>
  <c r="I68" i="2"/>
  <c r="I61" i="2"/>
  <c r="I54" i="2"/>
  <c r="I50" i="2"/>
  <c r="I45" i="2"/>
  <c r="J11" i="1"/>
  <c r="J26" i="1"/>
  <c r="J45" i="1"/>
  <c r="J37" i="1"/>
  <c r="J43" i="1"/>
  <c r="J49" i="1"/>
  <c r="J42" i="1"/>
  <c r="J40" i="1"/>
  <c r="J41" i="1"/>
  <c r="J34" i="1"/>
  <c r="I66" i="1" l="1"/>
  <c r="H89" i="2" s="1"/>
  <c r="H88" i="2"/>
  <c r="H90" i="2" l="1"/>
</calcChain>
</file>

<file path=xl/sharedStrings.xml><?xml version="1.0" encoding="utf-8"?>
<sst xmlns="http://schemas.openxmlformats.org/spreadsheetml/2006/main" count="308" uniqueCount="277">
  <si>
    <t>Adreça electrònica:</t>
  </si>
  <si>
    <t>DADES DEL CORRELLENGUA</t>
  </si>
  <si>
    <t>Embolcall Boc'n roll del Correllengua</t>
  </si>
  <si>
    <t>Població/barri:</t>
  </si>
  <si>
    <t>DESCRIPCIÓ</t>
  </si>
  <si>
    <t>Adhesiu "Aquest establiment col·labora amb el Correllengua"</t>
  </si>
  <si>
    <t>Termo-adhesiu del genovès</t>
  </si>
  <si>
    <t>Persona de contacte:</t>
  </si>
  <si>
    <t>Estoreta per a ratolí amb calculadora incorporada</t>
  </si>
  <si>
    <t>Data CLL:</t>
  </si>
  <si>
    <t>[42]</t>
  </si>
  <si>
    <t>DATA:</t>
  </si>
  <si>
    <t>Funda de mòbil</t>
  </si>
  <si>
    <t>Telèfon:</t>
  </si>
  <si>
    <t>Mocador genovès</t>
  </si>
  <si>
    <t>Total</t>
  </si>
  <si>
    <t>Material de venda</t>
  </si>
  <si>
    <t>Qtat</t>
  </si>
  <si>
    <t>Preu/unitat</t>
  </si>
  <si>
    <t>Material de préstec</t>
  </si>
  <si>
    <t>Fiança</t>
  </si>
  <si>
    <t xml:space="preserve">COMANDA MATERIAL DE VENDA </t>
  </si>
  <si>
    <t xml:space="preserve">TOTAL COMANDA </t>
  </si>
  <si>
    <t>Compte corrent on fer el retorn de fiança:</t>
  </si>
  <si>
    <t>TOTAL COMANDA MATERIAL DE VENDA</t>
  </si>
  <si>
    <t>2. Feu arribar el document a la CAL a través del correu cal@cal.cat, tot indicant a l’assumpte lloc del Correllengua i la data. Tot seguit,</t>
  </si>
  <si>
    <t xml:space="preserve"> la resta del cost, dins dels 8 dies següents a la celebració del vostre Correllengua. </t>
  </si>
  <si>
    <t>Imant nevera "Llengua, cultura i llibertat"</t>
  </si>
  <si>
    <t>DVD "Miquel Martí i Pol, el compromís amb la vida"</t>
  </si>
  <si>
    <t>DVD "Entre 2 gegants, una cultura que es nega a morir"</t>
  </si>
  <si>
    <t>Adhesiu "Català, llengua i futur"</t>
  </si>
  <si>
    <t>Adhesiu "Llengua, Cultura i Llibertat!"</t>
  </si>
  <si>
    <t>Adhesiu "Correllengua!"</t>
  </si>
  <si>
    <t>Adhesiu "A l'escola, no em toqueu la llengua"</t>
  </si>
  <si>
    <t>DVD "300 anys de fidelitat a la llengua"</t>
  </si>
  <si>
    <t>DVD "Què ens passa, valencians!?"</t>
  </si>
  <si>
    <t>DVD "Són bojos, aquests catalans!?"</t>
  </si>
  <si>
    <t>DVD "Adéu, Espanya?"</t>
  </si>
  <si>
    <t>Xapa "Correllengua"</t>
  </si>
  <si>
    <t>Xapa "Fem llengua, fem país"</t>
  </si>
  <si>
    <t>Encenedor Correllengua</t>
  </si>
  <si>
    <t>FORMALITZACIÓ DE LA RESERVA</t>
  </si>
  <si>
    <t>Titelles follets cercaparaules</t>
  </si>
  <si>
    <t>Xapa Montserrat Roig</t>
  </si>
  <si>
    <t>Xapa "20 anys de Correllengua"</t>
  </si>
  <si>
    <t>Paraigua "La llengua és la meva pàtria i la vull lliure"</t>
  </si>
  <si>
    <t>Reportage "Lola Anglada: art, rersistència i compromís"</t>
  </si>
  <si>
    <t xml:space="preserve">indicant “Correllengua - població”. </t>
  </si>
  <si>
    <t>*Els nuclis territorials de la CAL estan</t>
  </si>
  <si>
    <t>de gestió</t>
  </si>
  <si>
    <r>
      <t>COMANDA MATERIAL DE PRÉSTEC (fiances)</t>
    </r>
    <r>
      <rPr>
        <b/>
        <sz val="9"/>
        <color indexed="15"/>
        <rFont val="Trebuchet MS"/>
        <family val="2"/>
      </rPr>
      <t>*</t>
    </r>
    <r>
      <rPr>
        <b/>
        <sz val="9"/>
        <color indexed="8"/>
        <rFont val="Trebuchet MS"/>
        <family val="2"/>
      </rPr>
      <t xml:space="preserve"> </t>
    </r>
  </si>
  <si>
    <r>
      <t>Exposició "La Nova Cançó: un crit de llibertat col·lectiva"</t>
    </r>
    <r>
      <rPr>
        <sz val="9"/>
        <color indexed="15"/>
        <rFont val="Trebuchet MS"/>
        <family val="2"/>
      </rPr>
      <t xml:space="preserve"> (autoenrotllable)</t>
    </r>
  </si>
  <si>
    <r>
      <t xml:space="preserve">Exposició "Pere Calders: l'essència màgica de les coses" </t>
    </r>
    <r>
      <rPr>
        <sz val="9"/>
        <color indexed="15"/>
        <rFont val="Trebuchet MS"/>
        <family val="2"/>
      </rPr>
      <t>(lona)</t>
    </r>
  </si>
  <si>
    <r>
      <t>Exposició "Parlar català és convidar, convidar és conviure"</t>
    </r>
    <r>
      <rPr>
        <sz val="9"/>
        <color indexed="15"/>
        <rFont val="Trebuchet MS"/>
        <family val="2"/>
      </rPr>
      <t xml:space="preserve"> (autoenrotllable)</t>
    </r>
  </si>
  <si>
    <r>
      <t xml:space="preserve">Exposició "Parlar català és convidar, convidar és conviure" </t>
    </r>
    <r>
      <rPr>
        <sz val="9"/>
        <color indexed="15"/>
        <rFont val="Trebuchet MS"/>
        <family val="2"/>
      </rPr>
      <t>(lona)</t>
    </r>
  </si>
  <si>
    <t>CD Pere Celders "Contes de la veritat oculta musicats per Judit Nedderman"</t>
  </si>
  <si>
    <t>S19</t>
  </si>
  <si>
    <t>S18</t>
  </si>
  <si>
    <t>S17</t>
  </si>
  <si>
    <t>S16</t>
  </si>
  <si>
    <t>S15</t>
  </si>
  <si>
    <t>S14</t>
  </si>
  <si>
    <t>S13</t>
  </si>
  <si>
    <t>S12</t>
  </si>
  <si>
    <t>V1</t>
  </si>
  <si>
    <t>V2</t>
  </si>
  <si>
    <t>V4</t>
  </si>
  <si>
    <t>Cds de Música: Correllengua 2003</t>
  </si>
  <si>
    <t>Cds de Música: Correllengua 2004</t>
  </si>
  <si>
    <t>Cds de Música: Correllengua 2005</t>
  </si>
  <si>
    <t>Cds de Música: Correllengua 2006</t>
  </si>
  <si>
    <t>Cds de Música: Catalunya Nord</t>
  </si>
  <si>
    <t>Cds de Música: Atzutkak</t>
  </si>
  <si>
    <t>Cds de Música: Maria Mercè Marçal</t>
  </si>
  <si>
    <t>Cds de Música: Collectiu Joan Pau - Catalunya Nord</t>
  </si>
  <si>
    <t>V6</t>
  </si>
  <si>
    <t>V8</t>
  </si>
  <si>
    <t>V9</t>
  </si>
  <si>
    <t>A1</t>
  </si>
  <si>
    <t>A2</t>
  </si>
  <si>
    <t>A3</t>
  </si>
  <si>
    <t>A4</t>
  </si>
  <si>
    <t>A5</t>
  </si>
  <si>
    <t>A21</t>
  </si>
  <si>
    <t>Samarreta CLL 2019/20 "Parlar català és conviure" home - talla S</t>
  </si>
  <si>
    <t>Samarreta CLL 2019/20 "Parlar català és conviure" home - talla M</t>
  </si>
  <si>
    <t>Samarreta CLL 2019/20 "Parlar català és conviure" home - talla L</t>
  </si>
  <si>
    <t>Samarreta CLL 2019/20 "Parlar català és conviure" home - talla XL</t>
  </si>
  <si>
    <t>Samarreta CLL 2019/20 "Parlar català és conviure" dona - entallada talla S</t>
  </si>
  <si>
    <t>Samarreta CLL 2019/20 "Parlar català és conviure" dona - entallada talla M</t>
  </si>
  <si>
    <t>Samarreta CLL 2019/20 "Parlar català és conviure" dona - entallada talla L</t>
  </si>
  <si>
    <t>Samarreta CLL 2019/20 "Parlar català és conviure" dona - entallada talla XXL</t>
  </si>
  <si>
    <t>Ref.</t>
  </si>
  <si>
    <t>Samarreta CLL 2019/20 "Parlar català és conviure"  infants - talla 3/4</t>
  </si>
  <si>
    <t>Samarreta CLL 2018 "Nova Cançó" Home, infants (disponibilitat limitada)</t>
  </si>
  <si>
    <t>Samarreta CLL 2017 "Lola Anglada" Home, infants (disponibilitat limitada)</t>
  </si>
  <si>
    <t>Samarreta CLL 2016 "Montserrat Roig" Home, dona (disponibilitat limitada)</t>
  </si>
  <si>
    <t>Samarreta CLL 2016 "Correllengua 20 anys" Home, infants (disponibilitat limitada)</t>
  </si>
  <si>
    <t>Samarreta CLL 2015 "Ovidi Montllor" Home, dona, infants (disponibilitat limitada)</t>
  </si>
  <si>
    <t>Samarreta CLL 2014 "Maria Mercè Marçal" Home, dona, infants (disponibilitat limitada)</t>
  </si>
  <si>
    <t>Samarreta CLL 2013 "Miquel Martí i Pol" Home, dona (disponibilitat limitada)</t>
  </si>
  <si>
    <t>Samarreta CLL 2012 "Llengua, cultura i llibertat" Home (disponibilitat limitada)</t>
  </si>
  <si>
    <t>V11</t>
  </si>
  <si>
    <t>Estelada roja 60X90</t>
  </si>
  <si>
    <t>V12</t>
  </si>
  <si>
    <t>Estelada blava 1,20x80</t>
  </si>
  <si>
    <t>V13</t>
  </si>
  <si>
    <t>V14</t>
  </si>
  <si>
    <t>V15</t>
  </si>
  <si>
    <t>V17</t>
  </si>
  <si>
    <t>Domàs "20 anys de Correllengua", dissenyat per Roser Capdevila - 80x60 cm.</t>
  </si>
  <si>
    <t>V18</t>
  </si>
  <si>
    <t>Paraigua plegable "La llengua és la meva pàtria i la vull lliure"</t>
  </si>
  <si>
    <t>V19</t>
  </si>
  <si>
    <t>Gorra genovès amb visera, taronja</t>
  </si>
  <si>
    <t>V20</t>
  </si>
  <si>
    <t>Bossa de roba plegable groga "amb el somriure la revolta"</t>
  </si>
  <si>
    <t>V23</t>
  </si>
  <si>
    <t>Bossa de roba plegable taronja "Som una nació, Països Catalans"</t>
  </si>
  <si>
    <t>V24</t>
  </si>
  <si>
    <t>V25</t>
  </si>
  <si>
    <t>V26</t>
  </si>
  <si>
    <t>V27</t>
  </si>
  <si>
    <t>V28</t>
  </si>
  <si>
    <t>Xapa "Nova Cançó"</t>
  </si>
  <si>
    <t>V29</t>
  </si>
  <si>
    <t>V30</t>
  </si>
  <si>
    <t>V31</t>
  </si>
  <si>
    <t>V32</t>
  </si>
  <si>
    <t>V33</t>
  </si>
  <si>
    <t>V34</t>
  </si>
  <si>
    <t>V35</t>
  </si>
  <si>
    <t>V36</t>
  </si>
  <si>
    <t>V37</t>
  </si>
  <si>
    <t>A6-40</t>
  </si>
  <si>
    <t>Adhesius varis reivindicant la llengua</t>
  </si>
  <si>
    <t>Motxilla Correllengua 20 anys</t>
  </si>
  <si>
    <t>CD Correllengua 2018 "Nova Cançó"</t>
  </si>
  <si>
    <t>P21</t>
  </si>
  <si>
    <t>P50</t>
  </si>
  <si>
    <t>P52</t>
  </si>
  <si>
    <t>P53</t>
  </si>
  <si>
    <t>P54</t>
  </si>
  <si>
    <t>P55</t>
  </si>
  <si>
    <t>P56</t>
  </si>
  <si>
    <t>P57</t>
  </si>
  <si>
    <t>P58</t>
  </si>
  <si>
    <t>P59</t>
  </si>
  <si>
    <t>P60</t>
  </si>
  <si>
    <t>P61</t>
  </si>
  <si>
    <t>P62</t>
  </si>
  <si>
    <t>P63</t>
  </si>
  <si>
    <t>P64</t>
  </si>
  <si>
    <t>P65</t>
  </si>
  <si>
    <t>P66</t>
  </si>
  <si>
    <t>P67</t>
  </si>
  <si>
    <t>P68</t>
  </si>
  <si>
    <t>P69</t>
  </si>
  <si>
    <t>P70</t>
  </si>
  <si>
    <t>P73</t>
  </si>
  <si>
    <t>P74</t>
  </si>
  <si>
    <t>P75</t>
  </si>
  <si>
    <t>P76</t>
  </si>
  <si>
    <t>P77</t>
  </si>
  <si>
    <t>P78</t>
  </si>
  <si>
    <t>P79</t>
  </si>
  <si>
    <t>P81</t>
  </si>
  <si>
    <t>P82</t>
  </si>
  <si>
    <t>P83</t>
  </si>
  <si>
    <t>P84</t>
  </si>
  <si>
    <t>P85</t>
  </si>
  <si>
    <t>P86</t>
  </si>
  <si>
    <t>P87</t>
  </si>
  <si>
    <t>P90</t>
  </si>
  <si>
    <t>P92</t>
  </si>
  <si>
    <t>P93</t>
  </si>
  <si>
    <t>P94</t>
  </si>
  <si>
    <t>P95</t>
  </si>
  <si>
    <t>P97</t>
  </si>
  <si>
    <t>P98</t>
  </si>
  <si>
    <t>P101</t>
  </si>
  <si>
    <t>P103</t>
  </si>
  <si>
    <t>P104</t>
  </si>
  <si>
    <r>
      <t xml:space="preserve">Exposició "Miquel Martí i Pol, el poeta i el poble" </t>
    </r>
    <r>
      <rPr>
        <sz val="9"/>
        <color rgb="FFFF0000"/>
        <rFont val="Trebuchet MS"/>
        <family val="2"/>
      </rPr>
      <t>(autoenrotllable)</t>
    </r>
  </si>
  <si>
    <r>
      <t xml:space="preserve">Exposició "Miquel Martí i Pol, el poeta i el poble" </t>
    </r>
    <r>
      <rPr>
        <sz val="9"/>
        <color rgb="FFFF0000"/>
        <rFont val="Trebuchet MS"/>
        <family val="2"/>
      </rPr>
      <t>(lona)</t>
    </r>
  </si>
  <si>
    <r>
      <t xml:space="preserve">Exposició "Joan Oliver, l'home - Pere Quart, el poeta" </t>
    </r>
    <r>
      <rPr>
        <sz val="9"/>
        <color rgb="FFFF0000"/>
        <rFont val="Trebuchet MS"/>
        <family val="2"/>
      </rPr>
      <t>(autoenrotllable)</t>
    </r>
  </si>
  <si>
    <r>
      <t xml:space="preserve">Exposició "Joan Oliver, l'home - Pere Quart, el poeta" </t>
    </r>
    <r>
      <rPr>
        <sz val="9"/>
        <color rgb="FFFF0000"/>
        <rFont val="Trebuchet MS"/>
        <family val="2"/>
      </rPr>
      <t>(lona)</t>
    </r>
  </si>
  <si>
    <r>
      <t xml:space="preserve">Exposició "Pompeu Fabra, el científic de la llengua" </t>
    </r>
    <r>
      <rPr>
        <sz val="9"/>
        <color rgb="FFFF0000"/>
        <rFont val="Trebuchet MS"/>
        <family val="2"/>
      </rPr>
      <t>(autoenrotllable)</t>
    </r>
  </si>
  <si>
    <r>
      <t xml:space="preserve">Exposició "Pompeu Fabra, el científic de la llengua" </t>
    </r>
    <r>
      <rPr>
        <sz val="9"/>
        <color rgb="FFFF0000"/>
        <rFont val="Trebuchet MS"/>
        <family val="2"/>
      </rPr>
      <t>(lona)</t>
    </r>
  </si>
  <si>
    <r>
      <t xml:space="preserve">Exposició "Xirinacs, la resistència i la consciència" </t>
    </r>
    <r>
      <rPr>
        <sz val="9"/>
        <color rgb="FFFF0000"/>
        <rFont val="Trebuchet MS"/>
        <family val="2"/>
      </rPr>
      <t>(autoenrotllable)</t>
    </r>
  </si>
  <si>
    <r>
      <t xml:space="preserve">Exposició "Xirinacs, la resistència i la consciència" </t>
    </r>
    <r>
      <rPr>
        <sz val="9"/>
        <color rgb="FFFF0000"/>
        <rFont val="Trebuchet MS"/>
        <family val="2"/>
      </rPr>
      <t>(lona)</t>
    </r>
  </si>
  <si>
    <t>P200</t>
  </si>
  <si>
    <t>P201</t>
  </si>
  <si>
    <t>P202</t>
  </si>
  <si>
    <t>P203</t>
  </si>
  <si>
    <t>No està a l'inventari</t>
  </si>
  <si>
    <t>P204</t>
  </si>
  <si>
    <t>P205</t>
  </si>
  <si>
    <t>P206</t>
  </si>
  <si>
    <t>Pancarta "Correllengua" (horitzontal) - 3x1 m</t>
  </si>
  <si>
    <t>Pancarta "Per un futur sense límits, Països Catalans" (horitzontal) - 8x1 m.</t>
  </si>
  <si>
    <t>Pancarta "Lluitem pel català" (horitzontal) - 5x1 m</t>
  </si>
  <si>
    <t>Pancarta "Tu ets la peça que ens CAL" (horitzontal) - 8x1 m.</t>
  </si>
  <si>
    <t>Pancarta "Al Països Catalans, mou-te per la llengua" (horitzontal) - 7x1 m.</t>
  </si>
  <si>
    <t>Pancarta "Pere Calders: l'essència màgica de les coses" (horitzontal) - 4x1 m</t>
  </si>
  <si>
    <t>Pancarta "Parlar català és convidar, convidar és conviure" (horitzontal) - 4x1 m</t>
  </si>
  <si>
    <t>Pancarta "Llibertat Presos Polítics" (horitzontal) - 3x1 m</t>
  </si>
  <si>
    <r>
      <t xml:space="preserve">Pancarta </t>
    </r>
    <r>
      <rPr>
        <sz val="9"/>
        <color rgb="FFFF0000"/>
        <rFont val="Trebuchet MS"/>
        <family val="2"/>
      </rPr>
      <t>autoenrotllable</t>
    </r>
    <r>
      <rPr>
        <sz val="9"/>
        <color indexed="8"/>
        <rFont val="Trebuchet MS"/>
        <family val="2"/>
      </rPr>
      <t xml:space="preserve"> "20 anys de Correllengua" (vertical)</t>
    </r>
  </si>
  <si>
    <t>Pancarta "Català, llengua i futur" (horitzontal) - 3x1</t>
  </si>
  <si>
    <t>Pancarta "Desacomplexament" (vertical) - 3,72x0,86 m.</t>
  </si>
  <si>
    <t>Pancarta "Compromís" (vertical) - 3,72x0,86 m</t>
  </si>
  <si>
    <t>Pancarta "Reivindicació" (vertical) - 3,72x0,86 m</t>
  </si>
  <si>
    <t>Pancarta "Autocentrament (vertical) - 3,72x0,86 m</t>
  </si>
  <si>
    <t>Pancarta amb el mapa dels Països Catalans (circular) - 18,30 m.</t>
  </si>
  <si>
    <t>Trencaclosques del Països Catalans - 3,5x3,5 m</t>
  </si>
  <si>
    <t>Remenat de lletres - 0,80x0,60 m.</t>
  </si>
  <si>
    <r>
      <t xml:space="preserve">Joc "Mots amagats" </t>
    </r>
    <r>
      <rPr>
        <sz val="9"/>
        <color rgb="FFFF0000"/>
        <rFont val="Trebuchet MS"/>
        <family val="2"/>
      </rPr>
      <t>(4 lones)</t>
    </r>
    <r>
      <rPr>
        <sz val="9"/>
        <rFont val="Trebuchet MS"/>
        <family val="2"/>
      </rPr>
      <t xml:space="preserve"> - 2x1,30 m.</t>
    </r>
  </si>
  <si>
    <r>
      <t xml:space="preserve">Joc de taula "300 fets de llengua" </t>
    </r>
    <r>
      <rPr>
        <sz val="9"/>
        <color rgb="FFFF0000"/>
        <rFont val="Trebuchet MS"/>
        <family val="2"/>
      </rPr>
      <t>(capsa de llauna)</t>
    </r>
  </si>
  <si>
    <t>Joc "Scrabble" gegant - 1x1 m.</t>
  </si>
  <si>
    <t>Pancarta "Amb el somriure, la revolta" - 3x1 m.</t>
  </si>
  <si>
    <t>P106</t>
  </si>
  <si>
    <t>P108</t>
  </si>
  <si>
    <t>P107</t>
  </si>
  <si>
    <t>P109</t>
  </si>
  <si>
    <t>Pancarta "La Nova Cançó: un crit de llibertat col·lectiva" (horitzontal) 3x1</t>
  </si>
  <si>
    <t>Pancarta homenatge a Lola Anglada (horitzontal) - 3x1</t>
  </si>
  <si>
    <t>Pancarta "Català, llengua i futur per un poble" (horitzontal) - 3x1 m.</t>
  </si>
  <si>
    <t>Pancarta "Som un sol poble i parlem català" (horitzontal) - 2,80x1 m.</t>
  </si>
  <si>
    <t>Pancarta "Som un sol poble i parlem català" (horitzontal) - 5x1 m.</t>
  </si>
  <si>
    <t>Lona gegant amb el genovès - 2,5x4 m.</t>
  </si>
  <si>
    <t>Senyera gegant - 14,50x6,5 m.</t>
  </si>
  <si>
    <t>Estelada roja gran - 2,72x1 m.</t>
  </si>
  <si>
    <t>P110</t>
  </si>
  <si>
    <t>P111</t>
  </si>
  <si>
    <t>P112</t>
  </si>
  <si>
    <t>P113</t>
  </si>
  <si>
    <t>P114</t>
  </si>
  <si>
    <t>P115</t>
  </si>
  <si>
    <t>Pancarta "Català, llengua i futur per un poble" (horitzontal) - 5x1 m.</t>
  </si>
  <si>
    <t>P116</t>
  </si>
  <si>
    <t>P117</t>
  </si>
  <si>
    <t>P118</t>
  </si>
  <si>
    <t>P119</t>
  </si>
  <si>
    <t>recomenat</t>
  </si>
  <si>
    <t>PVP</t>
  </si>
  <si>
    <t>3. Transport no inclòs.</t>
  </si>
  <si>
    <t xml:space="preserve">4. La CAL es posarà en contacte amb vosaltres per concretar les condicions del lliurament. Un cop rebut el material caldrà que aboneu, si és el cas,  la resta del cost del material de venda, dins dels 8 dies següents a la celebració del vostre Correllengua. </t>
  </si>
  <si>
    <t>4. La CAL es posarà en contacte amb vosaltres per concretar les condicions del lliurament. Un cop rebut el material caldrà que aboneu</t>
  </si>
  <si>
    <t>CAL - 93 415 90 02 - cal@cal.cat</t>
  </si>
  <si>
    <r>
      <t xml:space="preserve">Exposició "Pere Calders: l'essència màgica de les coses" </t>
    </r>
    <r>
      <rPr>
        <sz val="9"/>
        <color indexed="15"/>
        <rFont val="Trebuchet MS"/>
        <family val="2"/>
      </rPr>
      <t>(autoenrotllable)</t>
    </r>
  </si>
  <si>
    <r>
      <t xml:space="preserve">Exposició "La Nova Cançó: un crit de llibertat col·lectiva" </t>
    </r>
    <r>
      <rPr>
        <sz val="9"/>
        <color indexed="15"/>
        <rFont val="Trebuchet MS"/>
        <family val="2"/>
      </rPr>
      <t>(lona)</t>
    </r>
  </si>
  <si>
    <r>
      <t xml:space="preserve">Exposició "Lola Anglada. Art, resistència i compromís" </t>
    </r>
    <r>
      <rPr>
        <sz val="9"/>
        <color indexed="15"/>
        <rFont val="Trebuchet MS"/>
        <family val="2"/>
      </rPr>
      <t>(autoenrotllable)</t>
    </r>
  </si>
  <si>
    <r>
      <t xml:space="preserve">Exposició "Lola Anglada. Art, resistència i compromís" </t>
    </r>
    <r>
      <rPr>
        <sz val="9"/>
        <color indexed="15"/>
        <rFont val="Trebuchet MS"/>
        <family val="2"/>
      </rPr>
      <t>(lona)</t>
    </r>
  </si>
  <si>
    <r>
      <t xml:space="preserve">Exposició "Montserrat Roig. 45 anys de vida, 25 de llegat" </t>
    </r>
    <r>
      <rPr>
        <sz val="9"/>
        <color indexed="15"/>
        <rFont val="Trebuchet MS"/>
        <family val="2"/>
      </rPr>
      <t>(autoenrotllable)</t>
    </r>
  </si>
  <si>
    <r>
      <t xml:space="preserve">Exposió "Montserrat Roig. 45 anys de vida, 25 de llegat" </t>
    </r>
    <r>
      <rPr>
        <sz val="9"/>
        <color indexed="15"/>
        <rFont val="Trebuchet MS"/>
        <family val="2"/>
      </rPr>
      <t>(lona)</t>
    </r>
  </si>
  <si>
    <r>
      <t xml:space="preserve">Exposició "Ovidi Montllor, la fera més tendra i ferotge" </t>
    </r>
    <r>
      <rPr>
        <sz val="9"/>
        <color indexed="15"/>
        <rFont val="Trebuchet MS"/>
        <family val="2"/>
      </rPr>
      <t>(autoenrotllable)</t>
    </r>
  </si>
  <si>
    <r>
      <t xml:space="preserve">Exposició "Ovidi Montllor, la fera més tendra i ferotge" </t>
    </r>
    <r>
      <rPr>
        <sz val="9"/>
        <color indexed="15"/>
        <rFont val="Trebuchet MS"/>
        <family val="2"/>
      </rPr>
      <t>(lona)</t>
    </r>
  </si>
  <si>
    <r>
      <t xml:space="preserve">Exposició "Et prenc la paraula. 1714: el català ahir, avui i demà" </t>
    </r>
    <r>
      <rPr>
        <sz val="9"/>
        <color indexed="15"/>
        <rFont val="Trebuchet MS"/>
        <family val="2"/>
      </rPr>
      <t>(autoenrotllable)</t>
    </r>
  </si>
  <si>
    <r>
      <t xml:space="preserve">Exposició "Et prenc la paraula. 1714: el català ahir, avui i demà" </t>
    </r>
    <r>
      <rPr>
        <sz val="9"/>
        <color indexed="15"/>
        <rFont val="Trebuchet MS"/>
        <family val="2"/>
      </rPr>
      <t>(lona)</t>
    </r>
  </si>
  <si>
    <r>
      <t xml:space="preserve">Exposició "20 anys fent viva la flama de la llengua" </t>
    </r>
    <r>
      <rPr>
        <sz val="9"/>
        <color indexed="15"/>
        <rFont val="Trebuchet MS"/>
        <family val="2"/>
      </rPr>
      <t>(autoenrotllable)</t>
    </r>
  </si>
  <si>
    <r>
      <t xml:space="preserve">Exposició "El Correllengua i la CAL" </t>
    </r>
    <r>
      <rPr>
        <sz val="9"/>
        <color indexed="15"/>
        <rFont val="Trebuchet MS"/>
        <family val="2"/>
      </rPr>
      <t>(autoenrotllable)</t>
    </r>
  </si>
  <si>
    <r>
      <t>Exposició "El Correllengua i la CAL"</t>
    </r>
    <r>
      <rPr>
        <sz val="9"/>
        <color indexed="15"/>
        <rFont val="Trebuchet MS"/>
        <family val="2"/>
      </rPr>
      <t xml:space="preserve"> (lona)</t>
    </r>
  </si>
  <si>
    <r>
      <t xml:space="preserve">Exposició "Joan Amades, la memòria del poble" </t>
    </r>
    <r>
      <rPr>
        <sz val="9"/>
        <color indexed="15"/>
        <rFont val="Trebuchet MS"/>
        <family val="2"/>
      </rPr>
      <t>(autoenrotllable)</t>
    </r>
  </si>
  <si>
    <r>
      <t xml:space="preserve">Exposició "No volem que la revolució ens neixi morta. Maria-Mercè Marçal, acció feminista i política (1975-85)" </t>
    </r>
    <r>
      <rPr>
        <sz val="9"/>
        <color indexed="15"/>
        <rFont val="Trebuchet MS"/>
        <family val="2"/>
      </rPr>
      <t>(lona)</t>
    </r>
  </si>
  <si>
    <r>
      <t xml:space="preserve">Exposició "Isabel-Clara Simó: una veu lliure i compromesa" </t>
    </r>
    <r>
      <rPr>
        <sz val="9"/>
        <color rgb="FFFF0000"/>
        <rFont val="Trebuchet MS"/>
        <family val="2"/>
      </rPr>
      <t>(lona)</t>
    </r>
  </si>
  <si>
    <r>
      <t xml:space="preserve">Exposició "Josep Carner: de príncep a mite" </t>
    </r>
    <r>
      <rPr>
        <sz val="9"/>
        <color rgb="FFFF0000"/>
        <rFont val="Trebuchet MS"/>
        <family val="2"/>
      </rPr>
      <t>(autoenrotllable)</t>
    </r>
  </si>
  <si>
    <r>
      <t xml:space="preserve">Exposició: "Josep Carner: de príncep a mite" </t>
    </r>
    <r>
      <rPr>
        <sz val="9"/>
        <color rgb="FFFF0000"/>
        <rFont val="Trebuchet MS"/>
        <family val="2"/>
      </rPr>
      <t>(lona)</t>
    </r>
  </si>
  <si>
    <t>Pancarta homenatge a Isabel-Clara Simó (horitzontal) - 3x1</t>
  </si>
  <si>
    <r>
      <t xml:space="preserve">2. Feu arribar el document a la CAL a través del correu cal@cal.cat, tot indicant a l’assumpte lloc del Correllengua i la data. Tot seguit, haureu de fer l’abonament de l'import del material reservat per avançat (fiança  + 50% material de venda), al compte corrent </t>
    </r>
    <r>
      <rPr>
        <b/>
        <sz val="9"/>
        <rFont val="Arial"/>
        <family val="2"/>
      </rPr>
      <t>ES64 2100 0780 1902 0008 5432</t>
    </r>
    <r>
      <rPr>
        <sz val="9"/>
        <rFont val="Arial"/>
        <family val="2"/>
      </rPr>
      <t xml:space="preserve">, indicant “Correllengua - població”. </t>
    </r>
  </si>
  <si>
    <t>Correllengua 2022</t>
  </si>
  <si>
    <r>
      <t xml:space="preserve">Exposició "Joan Fuster: la nostra pàtria és la nostra llengua" </t>
    </r>
    <r>
      <rPr>
        <sz val="9"/>
        <color rgb="FFFF0000"/>
        <rFont val="Trebuchet MS"/>
        <family val="2"/>
      </rPr>
      <t xml:space="preserve">(autoenrotllable) </t>
    </r>
  </si>
  <si>
    <r>
      <t>Exposició "Isabel-Clara Simó: una veu lliure i compromesa"</t>
    </r>
    <r>
      <rPr>
        <sz val="9"/>
        <color rgb="FFFF0000"/>
        <rFont val="Trebuchet MS"/>
        <family val="2"/>
      </rPr>
      <t xml:space="preserve"> (autoenrotllable)</t>
    </r>
  </si>
  <si>
    <r>
      <t>Exposició "Joan Fuster: la nostra pàtria és la nostra llengua"</t>
    </r>
    <r>
      <rPr>
        <sz val="9"/>
        <color rgb="FFFF0000"/>
        <rFont val="Trebuchet MS"/>
        <family val="2"/>
      </rPr>
      <t xml:space="preserve"> (lona) </t>
    </r>
  </si>
  <si>
    <t>1. Al web del Correllengua (www.correllengua.cat) podeu accedir al document "Dossier del Correllengua 2022” on s'indica què s'ha de fer per a sol·licitar el material de venda i/o préstec.</t>
  </si>
  <si>
    <t>1. Al web de la CAL (www.cal.cat), a la secció "Correllengua 2022/Espai per organitzador", podeu accedir al document "Dossier del Correllengua"</t>
  </si>
  <si>
    <t>2022” on s'indica què s'ha de fer per a sol·licitar el material de venda i/o préstec.</t>
  </si>
  <si>
    <r>
      <t xml:space="preserve">haureu de fer l’abonament del 50% del cost del material reservat per avançat, al compte corrent </t>
    </r>
    <r>
      <rPr>
        <b/>
        <sz val="8"/>
        <color indexed="8"/>
        <rFont val="Trebuchet MS"/>
        <family val="2"/>
      </rPr>
      <t>ES37 2100 0780 1902 0008 5432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</si>
</sst>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1]"/>
    <numFmt numFmtId="165" formatCode="#,##0.00\ &quot;€&quot;"/>
    <numFmt numFmtId="166" formatCode="#,##0.0"/>
    <numFmt numFmtId="167" formatCode="dd\.mm\.yy;@"/>
  </numFmts>
  <fonts count="29" x14ac:knownFonts="1">
    <font>
      <sz val="10"/>
      <name val="Arial"/>
      <family val="2"/>
    </font>
    <font>
      <b/>
      <sz val="16"/>
      <color indexed="15"/>
      <name val="Trebuchet MS"/>
      <family val="2"/>
    </font>
    <font>
      <sz val="10"/>
      <color indexed="8"/>
      <name val="Trebuchet MS"/>
      <family val="2"/>
    </font>
    <font>
      <sz val="9"/>
      <name val="Arial"/>
      <family val="2"/>
    </font>
    <font>
      <sz val="9"/>
      <color indexed="8"/>
      <name val="Trebuchet MS"/>
      <family val="2"/>
    </font>
    <font>
      <b/>
      <sz val="9"/>
      <color indexed="8"/>
      <name val="Trebuchet MS"/>
      <family val="2"/>
    </font>
    <font>
      <b/>
      <sz val="9"/>
      <color indexed="16"/>
      <name val="Trebuchet MS"/>
      <family val="2"/>
    </font>
    <font>
      <sz val="9"/>
      <color indexed="16"/>
      <name val="Trebuchet MS"/>
      <family val="2"/>
    </font>
    <font>
      <b/>
      <sz val="20"/>
      <color indexed="14"/>
      <name val="Trebuchet MS"/>
      <family val="2"/>
    </font>
    <font>
      <sz val="8"/>
      <color indexed="8"/>
      <name val="Trebuchet MS"/>
      <family val="2"/>
    </font>
    <font>
      <b/>
      <sz val="8"/>
      <color indexed="8"/>
      <name val="Trebuchet MS"/>
      <family val="2"/>
    </font>
    <font>
      <b/>
      <sz val="11"/>
      <color indexed="8"/>
      <name val="Trebuchet MS"/>
      <family val="2"/>
    </font>
    <font>
      <b/>
      <sz val="9"/>
      <color indexed="15"/>
      <name val="Trebuchet MS"/>
      <family val="2"/>
    </font>
    <font>
      <sz val="9"/>
      <name val="Trebuchet MS"/>
      <family val="2"/>
    </font>
    <font>
      <b/>
      <sz val="16"/>
      <color indexed="14"/>
      <name val="Trebuchet MS"/>
      <family val="2"/>
    </font>
    <font>
      <b/>
      <sz val="14"/>
      <color indexed="15"/>
      <name val="Trebuchet MS"/>
      <family val="2"/>
    </font>
    <font>
      <sz val="8"/>
      <name val="Arial"/>
      <family val="2"/>
    </font>
    <font>
      <b/>
      <sz val="9"/>
      <name val="Arial"/>
      <family val="2"/>
    </font>
    <font>
      <sz val="9"/>
      <color indexed="15"/>
      <name val="Trebuchet MS"/>
      <family val="2"/>
    </font>
    <font>
      <u/>
      <sz val="10"/>
      <color theme="10"/>
      <name val="Arial"/>
      <family val="2"/>
    </font>
    <font>
      <b/>
      <sz val="9"/>
      <color rgb="FFFF0000"/>
      <name val="Trebuchet MS"/>
      <family val="2"/>
    </font>
    <font>
      <b/>
      <sz val="9"/>
      <color rgb="FFFF0000"/>
      <name val="Arial"/>
      <family val="2"/>
    </font>
    <font>
      <sz val="9"/>
      <color theme="1"/>
      <name val="Trebuchet MS"/>
      <family val="2"/>
    </font>
    <font>
      <sz val="9"/>
      <color theme="1"/>
      <name val="Arial"/>
      <family val="2"/>
    </font>
    <font>
      <sz val="8"/>
      <color rgb="FFFF0000"/>
      <name val="Trebuchet MS"/>
      <family val="2"/>
    </font>
    <font>
      <b/>
      <u/>
      <sz val="9"/>
      <color theme="10"/>
      <name val="Arial"/>
      <family val="2"/>
    </font>
    <font>
      <u/>
      <sz val="9"/>
      <color theme="10"/>
      <name val="Arial"/>
      <family val="2"/>
    </font>
    <font>
      <sz val="9"/>
      <color rgb="FFFF0000"/>
      <name val="Trebuchet MS"/>
      <family val="2"/>
    </font>
    <font>
      <sz val="8"/>
      <color indexed="16"/>
      <name val="Trebuchet MS"/>
      <family val="2"/>
    </font>
  </fonts>
  <fills count="10">
    <fill>
      <patternFill patternType="none"/>
    </fill>
    <fill>
      <patternFill patternType="gray125"/>
    </fill>
    <fill>
      <patternFill patternType="solid">
        <fgColor indexed="13"/>
        <bgColor indexed="64"/>
      </patternFill>
    </fill>
    <fill>
      <patternFill patternType="solid">
        <fgColor indexed="12"/>
        <bgColor indexed="64"/>
      </patternFill>
    </fill>
    <fill>
      <patternFill patternType="solid">
        <fgColor indexed="1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s>
  <borders count="36">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237">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4" fillId="0" borderId="0" xfId="0" applyNumberFormat="1" applyFont="1" applyFill="1" applyBorder="1" applyAlignment="1"/>
    <xf numFmtId="0" fontId="4" fillId="0" borderId="0" xfId="0" applyNumberFormat="1" applyFont="1" applyFill="1" applyBorder="1" applyAlignment="1">
      <alignment horizontal="center"/>
    </xf>
    <xf numFmtId="0" fontId="4" fillId="0" borderId="3" xfId="0" applyNumberFormat="1" applyFont="1" applyFill="1" applyBorder="1" applyAlignment="1"/>
    <xf numFmtId="0" fontId="3" fillId="0" borderId="4" xfId="0" applyNumberFormat="1" applyFont="1" applyFill="1" applyBorder="1" applyAlignment="1">
      <alignment wrapText="1"/>
    </xf>
    <xf numFmtId="0" fontId="4" fillId="0" borderId="5" xfId="0" applyNumberFormat="1" applyFont="1" applyFill="1" applyBorder="1" applyAlignment="1"/>
    <xf numFmtId="0" fontId="4" fillId="0" borderId="6" xfId="0" applyNumberFormat="1" applyFont="1" applyFill="1" applyBorder="1" applyAlignment="1"/>
    <xf numFmtId="0" fontId="3" fillId="0" borderId="1" xfId="0" applyNumberFormat="1" applyFont="1" applyFill="1" applyBorder="1" applyAlignment="1">
      <alignment wrapText="1"/>
    </xf>
    <xf numFmtId="0" fontId="7" fillId="0" borderId="7" xfId="0" applyNumberFormat="1" applyFont="1" applyFill="1" applyBorder="1" applyAlignment="1"/>
    <xf numFmtId="0" fontId="4" fillId="0" borderId="7" xfId="0" applyNumberFormat="1" applyFont="1" applyFill="1" applyBorder="1" applyAlignment="1"/>
    <xf numFmtId="0" fontId="3" fillId="0" borderId="0" xfId="0" applyFont="1" applyBorder="1" applyAlignment="1">
      <alignment horizontal="center" vertical="center"/>
    </xf>
    <xf numFmtId="0" fontId="5" fillId="0" borderId="0"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7" xfId="0" applyNumberFormat="1" applyFont="1" applyFill="1" applyBorder="1" applyAlignment="1">
      <alignment horizontal="center"/>
    </xf>
    <xf numFmtId="164" fontId="4" fillId="0" borderId="0" xfId="0" applyNumberFormat="1" applyFont="1" applyFill="1" applyBorder="1" applyAlignment="1">
      <alignment horizontal="center"/>
    </xf>
    <xf numFmtId="4" fontId="3" fillId="0" borderId="9"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vertical="center" wrapText="1"/>
    </xf>
    <xf numFmtId="4" fontId="3" fillId="0" borderId="13" xfId="0" applyNumberFormat="1" applyFont="1" applyFill="1" applyBorder="1" applyAlignment="1">
      <alignment horizontal="center" vertical="center" wrapText="1"/>
    </xf>
    <xf numFmtId="0" fontId="4" fillId="0" borderId="5" xfId="0" applyNumberFormat="1" applyFont="1" applyFill="1" applyBorder="1" applyAlignment="1">
      <alignment horizontal="left" vertical="center"/>
    </xf>
    <xf numFmtId="0" fontId="4" fillId="0" borderId="15" xfId="0" applyNumberFormat="1" applyFont="1" applyFill="1" applyBorder="1" applyAlignment="1">
      <alignment vertical="center"/>
    </xf>
    <xf numFmtId="0" fontId="4" fillId="0" borderId="14" xfId="0" applyNumberFormat="1" applyFont="1" applyFill="1" applyBorder="1" applyAlignment="1">
      <alignment vertical="center"/>
    </xf>
    <xf numFmtId="164" fontId="5" fillId="0" borderId="0" xfId="0" applyNumberFormat="1" applyFont="1" applyFill="1" applyBorder="1" applyAlignment="1">
      <alignment horizontal="center"/>
    </xf>
    <xf numFmtId="0" fontId="3" fillId="0" borderId="16" xfId="0" applyNumberFormat="1" applyFont="1" applyFill="1" applyBorder="1" applyAlignment="1">
      <alignment wrapText="1"/>
    </xf>
    <xf numFmtId="0" fontId="0" fillId="0" borderId="0" xfId="0" applyBorder="1" applyAlignment="1">
      <alignment horizontal="center" vertical="center"/>
    </xf>
    <xf numFmtId="0" fontId="0" fillId="0" borderId="0" xfId="0" applyFill="1" applyBorder="1">
      <alignment vertical="center"/>
    </xf>
    <xf numFmtId="0" fontId="0" fillId="0" borderId="0" xfId="0" applyFill="1">
      <alignment vertical="center"/>
    </xf>
    <xf numFmtId="0" fontId="8" fillId="2" borderId="17" xfId="0" applyNumberFormat="1" applyFont="1" applyFill="1" applyBorder="1" applyAlignment="1">
      <alignment horizontal="center"/>
    </xf>
    <xf numFmtId="165" fontId="4" fillId="0" borderId="9" xfId="0" applyNumberFormat="1" applyFont="1" applyFill="1" applyBorder="1" applyAlignment="1">
      <alignment horizontal="right" vertical="center"/>
    </xf>
    <xf numFmtId="165" fontId="4" fillId="0" borderId="11" xfId="0" applyNumberFormat="1" applyFont="1" applyFill="1" applyBorder="1" applyAlignment="1">
      <alignment horizontal="right" vertical="center"/>
    </xf>
    <xf numFmtId="165" fontId="4" fillId="0" borderId="13" xfId="0" applyNumberFormat="1" applyFont="1" applyFill="1" applyBorder="1" applyAlignment="1">
      <alignment horizontal="right" vertical="center"/>
    </xf>
    <xf numFmtId="0" fontId="6" fillId="3" borderId="18"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8" fillId="2" borderId="17" xfId="0" applyNumberFormat="1" applyFont="1" applyFill="1" applyBorder="1" applyAlignment="1">
      <alignment vertical="center"/>
    </xf>
    <xf numFmtId="0" fontId="4" fillId="0" borderId="18" xfId="0" applyNumberFormat="1" applyFont="1" applyFill="1" applyBorder="1" applyAlignment="1">
      <alignment vertical="center"/>
    </xf>
    <xf numFmtId="166" fontId="3" fillId="0" borderId="9"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wrapText="1"/>
    </xf>
    <xf numFmtId="165" fontId="4" fillId="0" borderId="8" xfId="0" applyNumberFormat="1" applyFont="1" applyFill="1" applyBorder="1" applyAlignment="1">
      <alignment horizontal="right" vertical="center"/>
    </xf>
    <xf numFmtId="165" fontId="4" fillId="0" borderId="10" xfId="0" applyNumberFormat="1" applyFont="1" applyFill="1" applyBorder="1" applyAlignment="1">
      <alignment horizontal="right" vertical="center"/>
    </xf>
    <xf numFmtId="166" fontId="3" fillId="0" borderId="13" xfId="0" applyNumberFormat="1" applyFont="1" applyFill="1" applyBorder="1" applyAlignment="1">
      <alignment horizontal="center" vertical="center" wrapText="1"/>
    </xf>
    <xf numFmtId="166" fontId="3" fillId="0" borderId="5" xfId="0" applyNumberFormat="1" applyFont="1" applyFill="1" applyBorder="1" applyAlignment="1">
      <alignment horizontal="center" vertical="center" wrapText="1"/>
    </xf>
    <xf numFmtId="0" fontId="20" fillId="0" borderId="19" xfId="0" applyNumberFormat="1" applyFont="1" applyFill="1" applyBorder="1" applyAlignment="1">
      <alignment vertical="center"/>
    </xf>
    <xf numFmtId="0" fontId="0" fillId="0" borderId="19" xfId="0" applyBorder="1">
      <alignment vertical="center"/>
    </xf>
    <xf numFmtId="0" fontId="21" fillId="0" borderId="20" xfId="0" applyFont="1" applyBorder="1" applyAlignment="1">
      <alignment vertical="center"/>
    </xf>
    <xf numFmtId="0" fontId="11" fillId="0" borderId="0" xfId="0" applyNumberFormat="1" applyFont="1" applyFill="1" applyBorder="1" applyAlignment="1">
      <alignment horizontal="center" vertical="center"/>
    </xf>
    <xf numFmtId="0" fontId="6" fillId="3" borderId="9" xfId="0" applyNumberFormat="1" applyFont="1" applyFill="1" applyBorder="1" applyAlignment="1">
      <alignment horizontal="center" vertical="center"/>
    </xf>
    <xf numFmtId="0" fontId="0" fillId="0" borderId="16" xfId="0" applyBorder="1">
      <alignment vertical="center"/>
    </xf>
    <xf numFmtId="0" fontId="0" fillId="0" borderId="20" xfId="0" applyBorder="1">
      <alignment vertical="center"/>
    </xf>
    <xf numFmtId="2" fontId="3" fillId="0" borderId="11"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5" xfId="0" applyFont="1" applyFill="1" applyBorder="1" applyAlignment="1">
      <alignment horizontal="left" vertical="center"/>
    </xf>
    <xf numFmtId="4" fontId="3" fillId="0" borderId="0" xfId="0" applyNumberFormat="1" applyFont="1" applyFill="1" applyBorder="1" applyAlignment="1">
      <alignment horizontal="center" vertical="center" wrapText="1"/>
    </xf>
    <xf numFmtId="0" fontId="3" fillId="6" borderId="0" xfId="0" applyNumberFormat="1" applyFont="1" applyFill="1" applyBorder="1" applyAlignment="1">
      <alignment vertical="center" wrapText="1"/>
    </xf>
    <xf numFmtId="0" fontId="16" fillId="0" borderId="2" xfId="0" applyFont="1" applyBorder="1">
      <alignment vertical="center"/>
    </xf>
    <xf numFmtId="0" fontId="13" fillId="6" borderId="5" xfId="0" applyNumberFormat="1" applyFont="1" applyFill="1" applyBorder="1" applyAlignment="1">
      <alignment horizontal="left" vertical="center"/>
    </xf>
    <xf numFmtId="0" fontId="13" fillId="6" borderId="0" xfId="0" applyNumberFormat="1" applyFont="1" applyFill="1" applyBorder="1" applyAlignment="1">
      <alignment horizontal="left" vertical="center"/>
    </xf>
    <xf numFmtId="0" fontId="13" fillId="6" borderId="10" xfId="0" applyNumberFormat="1" applyFont="1" applyFill="1" applyBorder="1" applyAlignment="1">
      <alignment horizontal="left" vertical="center"/>
    </xf>
    <xf numFmtId="4" fontId="23" fillId="0" borderId="11" xfId="0" applyNumberFormat="1" applyFont="1" applyFill="1" applyBorder="1" applyAlignment="1">
      <alignment horizontal="center" vertical="center" wrapText="1"/>
    </xf>
    <xf numFmtId="0" fontId="3" fillId="0" borderId="2" xfId="0" applyFont="1" applyFill="1" applyBorder="1">
      <alignment vertical="center"/>
    </xf>
    <xf numFmtId="2" fontId="22" fillId="0" borderId="11" xfId="0" applyNumberFormat="1" applyFont="1" applyFill="1" applyBorder="1" applyAlignment="1">
      <alignment horizontal="center" vertical="center"/>
    </xf>
    <xf numFmtId="0" fontId="4" fillId="7" borderId="18" xfId="0" applyNumberFormat="1" applyFont="1" applyFill="1" applyBorder="1" applyAlignment="1">
      <alignment vertical="center"/>
    </xf>
    <xf numFmtId="0" fontId="4" fillId="0" borderId="15"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24" fillId="0" borderId="0" xfId="0" applyNumberFormat="1" applyFont="1" applyFill="1" applyBorder="1" applyAlignment="1">
      <alignment vertical="center"/>
    </xf>
    <xf numFmtId="0" fontId="3" fillId="0" borderId="1" xfId="0" applyNumberFormat="1" applyFont="1" applyFill="1" applyBorder="1" applyAlignment="1">
      <alignment wrapText="1"/>
    </xf>
    <xf numFmtId="0" fontId="4" fillId="0" borderId="5"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3" fillId="0" borderId="10"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6" fillId="3" borderId="18" xfId="0" applyNumberFormat="1" applyFont="1" applyFill="1" applyBorder="1" applyAlignment="1">
      <alignment horizontal="center" vertical="center"/>
    </xf>
    <xf numFmtId="0" fontId="4" fillId="0" borderId="10" xfId="0" applyNumberFormat="1" applyFont="1" applyFill="1" applyBorder="1" applyAlignment="1">
      <alignment horizontal="left" vertical="center"/>
    </xf>
    <xf numFmtId="4" fontId="3" fillId="0" borderId="1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left" vertical="center"/>
    </xf>
    <xf numFmtId="0" fontId="3" fillId="0" borderId="0" xfId="0" applyFont="1" applyBorder="1" applyAlignment="1">
      <alignment vertical="center"/>
    </xf>
    <xf numFmtId="0" fontId="4" fillId="0" borderId="0" xfId="0" applyNumberFormat="1" applyFont="1" applyFill="1" applyBorder="1" applyAlignment="1">
      <alignment horizontal="left" vertical="center"/>
    </xf>
    <xf numFmtId="0" fontId="3" fillId="0" borderId="1" xfId="0" applyNumberFormat="1" applyFont="1" applyFill="1" applyBorder="1" applyAlignment="1">
      <alignment wrapText="1"/>
    </xf>
    <xf numFmtId="0" fontId="4" fillId="0" borderId="5" xfId="0" applyNumberFormat="1" applyFont="1" applyFill="1" applyBorder="1" applyAlignment="1">
      <alignment vertical="center"/>
    </xf>
    <xf numFmtId="0" fontId="3" fillId="0" borderId="1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4" fillId="0" borderId="10"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3" fillId="0" borderId="0" xfId="0" applyNumberFormat="1" applyFont="1" applyFill="1" applyBorder="1" applyAlignment="1">
      <alignment vertical="center" wrapText="1"/>
    </xf>
    <xf numFmtId="0" fontId="3" fillId="0" borderId="0" xfId="0" applyFont="1" applyBorder="1" applyAlignment="1">
      <alignment vertical="center"/>
    </xf>
    <xf numFmtId="0" fontId="3" fillId="0" borderId="10" xfId="0" applyNumberFormat="1" applyFont="1" applyFill="1" applyBorder="1" applyAlignment="1">
      <alignment vertical="center" wrapText="1"/>
    </xf>
    <xf numFmtId="0" fontId="4" fillId="0" borderId="5" xfId="0" applyNumberFormat="1" applyFont="1" applyFill="1" applyBorder="1" applyAlignment="1">
      <alignment vertical="center"/>
    </xf>
    <xf numFmtId="0" fontId="0" fillId="9" borderId="0" xfId="0" applyFill="1">
      <alignment vertical="center"/>
    </xf>
    <xf numFmtId="0" fontId="16" fillId="9" borderId="0" xfId="0" applyFont="1" applyFill="1" applyBorder="1">
      <alignment vertical="center"/>
    </xf>
    <xf numFmtId="0" fontId="3" fillId="0" borderId="3" xfId="0" applyFont="1" applyBorder="1" applyAlignment="1">
      <alignment vertical="center"/>
    </xf>
    <xf numFmtId="2" fontId="3" fillId="0" borderId="13"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4" fillId="0" borderId="14" xfId="0" applyNumberFormat="1" applyFont="1" applyFill="1" applyBorder="1" applyAlignment="1">
      <alignment horizontal="left" vertical="center"/>
    </xf>
    <xf numFmtId="0" fontId="3" fillId="0" borderId="7" xfId="0" applyNumberFormat="1" applyFont="1" applyFill="1" applyBorder="1" applyAlignment="1">
      <alignment vertical="center" wrapText="1"/>
    </xf>
    <xf numFmtId="0" fontId="4" fillId="0" borderId="5" xfId="0" applyNumberFormat="1" applyFont="1" applyFill="1" applyBorder="1" applyAlignment="1">
      <alignment horizontal="left" vertical="center"/>
    </xf>
    <xf numFmtId="0" fontId="3" fillId="0" borderId="1" xfId="0" applyNumberFormat="1" applyFont="1" applyFill="1" applyBorder="1" applyAlignment="1">
      <alignment wrapText="1"/>
    </xf>
    <xf numFmtId="0" fontId="4" fillId="0" borderId="5" xfId="0" applyNumberFormat="1" applyFont="1" applyFill="1" applyBorder="1" applyAlignment="1">
      <alignment vertical="center"/>
    </xf>
    <xf numFmtId="0" fontId="3" fillId="0" borderId="0" xfId="0" applyFont="1" applyBorder="1" applyAlignment="1">
      <alignment vertical="center"/>
    </xf>
    <xf numFmtId="0" fontId="3" fillId="0" borderId="0" xfId="0" applyNumberFormat="1" applyFont="1" applyFill="1" applyBorder="1" applyAlignment="1">
      <alignment vertical="center" wrapText="1"/>
    </xf>
    <xf numFmtId="0" fontId="3" fillId="0" borderId="7" xfId="0" applyFont="1" applyBorder="1" applyAlignment="1">
      <alignment vertical="center"/>
    </xf>
    <xf numFmtId="0" fontId="3" fillId="0" borderId="8" xfId="0" applyNumberFormat="1" applyFont="1" applyFill="1" applyBorder="1" applyAlignment="1">
      <alignment vertical="center" wrapText="1"/>
    </xf>
    <xf numFmtId="0" fontId="22" fillId="0" borderId="5"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3" fillId="0" borderId="10" xfId="0" applyNumberFormat="1" applyFont="1" applyFill="1" applyBorder="1" applyAlignment="1">
      <alignment vertical="center" wrapText="1"/>
    </xf>
    <xf numFmtId="0" fontId="21" fillId="0" borderId="19" xfId="0" applyFont="1" applyBorder="1" applyAlignment="1">
      <alignment vertical="center"/>
    </xf>
    <xf numFmtId="0" fontId="3" fillId="0" borderId="3" xfId="0" applyNumberFormat="1" applyFont="1" applyFill="1" applyBorder="1" applyAlignment="1">
      <alignment vertical="center" wrapText="1"/>
    </xf>
    <xf numFmtId="2" fontId="3" fillId="0" borderId="5" xfId="0" applyNumberFormat="1" applyFont="1" applyFill="1" applyBorder="1" applyAlignment="1">
      <alignment horizontal="center" vertical="center" wrapText="1"/>
    </xf>
    <xf numFmtId="4" fontId="23" fillId="0" borderId="5"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right" vertical="center"/>
    </xf>
    <xf numFmtId="0" fontId="3" fillId="0" borderId="28" xfId="0" applyNumberFormat="1" applyFont="1" applyFill="1" applyBorder="1" applyAlignment="1">
      <alignment wrapText="1"/>
    </xf>
    <xf numFmtId="0" fontId="3" fillId="0" borderId="26" xfId="0" applyFont="1" applyBorder="1">
      <alignment vertical="center"/>
    </xf>
    <xf numFmtId="0" fontId="3" fillId="0" borderId="32" xfId="0" applyNumberFormat="1" applyFont="1" applyFill="1" applyBorder="1" applyAlignment="1">
      <alignment wrapText="1"/>
    </xf>
    <xf numFmtId="0" fontId="4" fillId="0" borderId="33" xfId="0" applyFont="1" applyFill="1" applyBorder="1" applyAlignment="1">
      <alignment horizontal="left" vertical="center"/>
    </xf>
    <xf numFmtId="0" fontId="3" fillId="0" borderId="19" xfId="0" applyFont="1" applyBorder="1" applyAlignment="1">
      <alignment vertical="center"/>
    </xf>
    <xf numFmtId="0" fontId="3" fillId="0" borderId="19" xfId="0" applyNumberFormat="1" applyFont="1" applyFill="1" applyBorder="1" applyAlignment="1">
      <alignment vertical="center" wrapText="1"/>
    </xf>
    <xf numFmtId="166" fontId="3" fillId="0" borderId="34" xfId="0" applyNumberFormat="1" applyFont="1" applyFill="1" applyBorder="1" applyAlignment="1">
      <alignment horizontal="center" vertical="center" wrapText="1"/>
    </xf>
    <xf numFmtId="165" fontId="4" fillId="0" borderId="35" xfId="0" applyNumberFormat="1" applyFont="1" applyFill="1" applyBorder="1" applyAlignment="1">
      <alignment horizontal="right" vertical="center"/>
    </xf>
    <xf numFmtId="0" fontId="3" fillId="0" borderId="20" xfId="0" applyFont="1" applyBorder="1">
      <alignment vertical="center"/>
    </xf>
    <xf numFmtId="0" fontId="6" fillId="3" borderId="31" xfId="0" applyNumberFormat="1" applyFont="1" applyFill="1" applyBorder="1" applyAlignment="1">
      <alignment horizontal="center" vertical="center"/>
    </xf>
    <xf numFmtId="0" fontId="28" fillId="3" borderId="9" xfId="0" applyNumberFormat="1" applyFont="1" applyFill="1" applyBorder="1" applyAlignment="1">
      <alignment horizontal="left" vertical="center"/>
    </xf>
    <xf numFmtId="0" fontId="28" fillId="3" borderId="11" xfId="0" applyNumberFormat="1" applyFont="1" applyFill="1" applyBorder="1" applyAlignment="1">
      <alignment horizontal="left" vertical="center"/>
    </xf>
    <xf numFmtId="0" fontId="6" fillId="3" borderId="13" xfId="0" applyNumberFormat="1" applyFont="1" applyFill="1" applyBorder="1" applyAlignment="1">
      <alignment horizontal="center" vertical="center"/>
    </xf>
    <xf numFmtId="0" fontId="4" fillId="0" borderId="18" xfId="0" applyNumberFormat="1" applyFont="1" applyFill="1" applyBorder="1" applyAlignment="1" applyProtection="1">
      <alignment horizontal="center" vertical="center"/>
      <protection locked="0"/>
    </xf>
    <xf numFmtId="0" fontId="4" fillId="7" borderId="18" xfId="0" applyNumberFormat="1" applyFont="1" applyFill="1" applyBorder="1" applyAlignment="1" applyProtection="1">
      <alignment horizontal="center" vertical="center"/>
      <protection locked="0"/>
    </xf>
    <xf numFmtId="167" fontId="2" fillId="4" borderId="0" xfId="0" applyNumberFormat="1" applyFont="1" applyFill="1" applyBorder="1" applyAlignment="1" applyProtection="1">
      <alignment horizontal="center"/>
      <protection locked="0"/>
    </xf>
    <xf numFmtId="0" fontId="22" fillId="0" borderId="11" xfId="0" applyNumberFormat="1" applyFont="1" applyFill="1" applyBorder="1" applyAlignment="1" applyProtection="1">
      <alignment horizontal="center" vertical="center"/>
      <protection locked="0"/>
    </xf>
    <xf numFmtId="0" fontId="13" fillId="6" borderId="11"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0" fontId="3" fillId="0" borderId="34"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14" fontId="4" fillId="0" borderId="18"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protection locked="0"/>
    </xf>
    <xf numFmtId="0" fontId="4" fillId="0" borderId="0" xfId="0" applyNumberFormat="1" applyFont="1" applyFill="1" applyBorder="1" applyAlignment="1" applyProtection="1">
      <protection locked="0"/>
    </xf>
    <xf numFmtId="0" fontId="4" fillId="0" borderId="0" xfId="0" applyNumberFormat="1" applyFont="1" applyFill="1" applyBorder="1" applyAlignment="1" applyProtection="1">
      <alignment horizontal="center"/>
      <protection locked="0"/>
    </xf>
    <xf numFmtId="0" fontId="3" fillId="0" borderId="2" xfId="0" applyFont="1" applyBorder="1" applyProtection="1">
      <alignment vertical="center"/>
      <protection locked="0"/>
    </xf>
    <xf numFmtId="0" fontId="3" fillId="0" borderId="1" xfId="0" applyNumberFormat="1" applyFont="1" applyFill="1" applyBorder="1" applyAlignment="1">
      <alignment wrapText="1"/>
    </xf>
    <xf numFmtId="0" fontId="22" fillId="0" borderId="5"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3" fillId="0" borderId="1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3" fillId="0" borderId="1" xfId="0" applyNumberFormat="1" applyFont="1" applyFill="1" applyBorder="1" applyAlignment="1">
      <alignment wrapText="1"/>
    </xf>
    <xf numFmtId="0" fontId="22" fillId="0" borderId="5"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8" fillId="2" borderId="22" xfId="0" applyNumberFormat="1" applyFont="1" applyFill="1" applyBorder="1" applyAlignment="1">
      <alignment horizontal="right" vertical="center"/>
    </xf>
    <xf numFmtId="0" fontId="9" fillId="0" borderId="5"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9" fillId="0" borderId="2" xfId="0" applyNumberFormat="1" applyFont="1" applyFill="1" applyBorder="1" applyAlignment="1" applyProtection="1">
      <alignment horizontal="center" vertical="center"/>
      <protection locked="0"/>
    </xf>
    <xf numFmtId="0" fontId="6" fillId="3" borderId="14" xfId="0" applyNumberFormat="1" applyFont="1" applyFill="1" applyBorder="1" applyAlignment="1">
      <alignment horizontal="center" vertical="center"/>
    </xf>
    <xf numFmtId="0" fontId="3" fillId="0" borderId="7"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4" fillId="0" borderId="5" xfId="0" applyNumberFormat="1" applyFont="1" applyFill="1" applyBorder="1" applyAlignment="1">
      <alignment horizontal="left" vertical="center"/>
    </xf>
    <xf numFmtId="0" fontId="3" fillId="0" borderId="0" xfId="0" applyNumberFormat="1" applyFont="1" applyFill="1" applyBorder="1" applyAlignment="1">
      <alignment vertical="center" wrapText="1"/>
    </xf>
    <xf numFmtId="0" fontId="22" fillId="0" borderId="5"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1" fillId="2" borderId="21"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6" fillId="3" borderId="18" xfId="0" applyNumberFormat="1" applyFont="1" applyFill="1" applyBorder="1" applyAlignment="1">
      <alignment horizontal="center" vertical="center"/>
    </xf>
    <xf numFmtId="0" fontId="6" fillId="3" borderId="24" xfId="0" applyNumberFormat="1" applyFont="1" applyFill="1" applyBorder="1" applyAlignment="1">
      <alignment horizontal="center" vertical="center"/>
    </xf>
    <xf numFmtId="0" fontId="19" fillId="0" borderId="5" xfId="1" applyNumberFormat="1" applyFill="1" applyBorder="1" applyAlignment="1" applyProtection="1">
      <alignment horizontal="center" vertical="center"/>
      <protection locked="0"/>
    </xf>
    <xf numFmtId="0" fontId="25" fillId="0" borderId="0" xfId="1" applyNumberFormat="1" applyFont="1" applyFill="1" applyBorder="1" applyAlignment="1" applyProtection="1">
      <alignment horizontal="center" vertical="center"/>
      <protection locked="0"/>
    </xf>
    <xf numFmtId="0" fontId="25" fillId="0" borderId="2" xfId="1" applyNumberFormat="1" applyFont="1" applyFill="1" applyBorder="1" applyAlignment="1" applyProtection="1">
      <alignment horizontal="center" vertical="center"/>
      <protection locked="0"/>
    </xf>
    <xf numFmtId="0" fontId="3" fillId="0" borderId="0" xfId="0" applyFont="1" applyBorder="1" applyAlignment="1">
      <alignment vertical="center"/>
    </xf>
    <xf numFmtId="0" fontId="13" fillId="6" borderId="5" xfId="0" applyNumberFormat="1" applyFont="1" applyFill="1" applyBorder="1" applyAlignment="1">
      <alignment horizontal="left" vertical="center" wrapText="1"/>
    </xf>
    <xf numFmtId="0" fontId="13" fillId="6" borderId="0" xfId="0" applyNumberFormat="1" applyFont="1" applyFill="1" applyBorder="1" applyAlignment="1">
      <alignment horizontal="left" vertical="center" wrapText="1"/>
    </xf>
    <xf numFmtId="0" fontId="13" fillId="6"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xf>
    <xf numFmtId="0" fontId="3" fillId="0" borderId="10" xfId="0" applyNumberFormat="1" applyFont="1" applyFill="1" applyBorder="1" applyAlignment="1">
      <alignment vertical="center" wrapText="1"/>
    </xf>
    <xf numFmtId="0" fontId="4" fillId="0" borderId="0" xfId="0" applyNumberFormat="1" applyFont="1" applyFill="1" applyBorder="1" applyAlignment="1">
      <alignment horizontal="left" vertical="center"/>
    </xf>
    <xf numFmtId="0" fontId="6" fillId="3" borderId="29" xfId="0" applyNumberFormat="1" applyFont="1" applyFill="1" applyBorder="1" applyAlignment="1">
      <alignment horizontal="center" vertical="center"/>
    </xf>
    <xf numFmtId="0" fontId="3" fillId="0" borderId="23" xfId="0" applyNumberFormat="1" applyFont="1" applyFill="1" applyBorder="1" applyAlignment="1">
      <alignment vertical="center" wrapText="1"/>
    </xf>
    <xf numFmtId="0" fontId="3" fillId="0" borderId="30" xfId="0" applyNumberFormat="1" applyFont="1" applyFill="1" applyBorder="1" applyAlignment="1">
      <alignment vertical="center" wrapText="1"/>
    </xf>
    <xf numFmtId="0" fontId="4" fillId="0" borderId="9" xfId="0" applyNumberFormat="1" applyFont="1" applyFill="1" applyBorder="1" applyAlignment="1">
      <alignment horizontal="left" vertical="center"/>
    </xf>
    <xf numFmtId="0" fontId="3" fillId="0" borderId="7" xfId="0" applyFont="1" applyBorder="1" applyAlignment="1">
      <alignment vertical="center"/>
    </xf>
    <xf numFmtId="0" fontId="4" fillId="0" borderId="23" xfId="0" applyNumberFormat="1" applyFont="1" applyFill="1" applyBorder="1" applyAlignment="1">
      <alignment horizontal="center"/>
    </xf>
    <xf numFmtId="164" fontId="11" fillId="0" borderId="0" xfId="0" applyNumberFormat="1" applyFont="1" applyFill="1" applyBorder="1" applyAlignment="1">
      <alignment horizontal="center" vertical="center"/>
    </xf>
    <xf numFmtId="0" fontId="11" fillId="0" borderId="21" xfId="0" applyNumberFormat="1" applyFont="1" applyFill="1" applyBorder="1" applyAlignment="1">
      <alignment horizontal="right" vertical="center"/>
    </xf>
    <xf numFmtId="0" fontId="11" fillId="0" borderId="22" xfId="0" applyNumberFormat="1" applyFont="1" applyFill="1" applyBorder="1" applyAlignment="1">
      <alignment horizontal="right" vertical="center"/>
    </xf>
    <xf numFmtId="0" fontId="11" fillId="0" borderId="17" xfId="0" applyNumberFormat="1" applyFont="1" applyFill="1" applyBorder="1" applyAlignment="1">
      <alignment horizontal="right" vertical="center"/>
    </xf>
    <xf numFmtId="0" fontId="3" fillId="0" borderId="1" xfId="0" applyNumberFormat="1" applyFont="1" applyFill="1" applyBorder="1" applyAlignment="1">
      <alignment wrapText="1"/>
    </xf>
    <xf numFmtId="0" fontId="3" fillId="0" borderId="0" xfId="0" applyNumberFormat="1" applyFont="1" applyFill="1" applyBorder="1" applyAlignment="1">
      <alignment wrapText="1"/>
    </xf>
    <xf numFmtId="0" fontId="3" fillId="0" borderId="2" xfId="0" applyNumberFormat="1" applyFont="1" applyFill="1" applyBorder="1" applyAlignment="1">
      <alignment wrapText="1"/>
    </xf>
    <xf numFmtId="164" fontId="5" fillId="4" borderId="21"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0" fontId="5" fillId="0" borderId="21" xfId="0" applyNumberFormat="1" applyFont="1" applyFill="1" applyBorder="1" applyAlignment="1">
      <alignment horizontal="right" vertical="center"/>
    </xf>
    <xf numFmtId="0" fontId="5" fillId="0" borderId="22" xfId="0" applyNumberFormat="1" applyFont="1" applyFill="1" applyBorder="1" applyAlignment="1">
      <alignment horizontal="right" vertical="center"/>
    </xf>
    <xf numFmtId="0" fontId="5" fillId="0" borderId="17" xfId="0" applyNumberFormat="1" applyFont="1" applyFill="1" applyBorder="1" applyAlignment="1">
      <alignment horizontal="right" vertical="center"/>
    </xf>
    <xf numFmtId="164" fontId="11" fillId="4" borderId="21" xfId="0" applyNumberFormat="1" applyFont="1" applyFill="1" applyBorder="1" applyAlignment="1">
      <alignment horizontal="right" vertical="center"/>
    </xf>
    <xf numFmtId="164" fontId="11" fillId="4" borderId="17" xfId="0" applyNumberFormat="1" applyFont="1" applyFill="1" applyBorder="1" applyAlignment="1">
      <alignment horizontal="right" vertical="center"/>
    </xf>
    <xf numFmtId="0" fontId="4" fillId="0" borderId="5" xfId="0" applyNumberFormat="1" applyFont="1" applyFill="1" applyBorder="1" applyAlignment="1">
      <alignment vertical="center"/>
    </xf>
    <xf numFmtId="0" fontId="17" fillId="8" borderId="1" xfId="0" applyNumberFormat="1" applyFont="1" applyFill="1" applyBorder="1" applyAlignment="1">
      <alignment wrapText="1"/>
    </xf>
    <xf numFmtId="0" fontId="17" fillId="8" borderId="0" xfId="0" applyNumberFormat="1" applyFont="1" applyFill="1" applyBorder="1" applyAlignment="1">
      <alignment wrapText="1"/>
    </xf>
    <xf numFmtId="0" fontId="17" fillId="8" borderId="2" xfId="0" applyNumberFormat="1" applyFont="1" applyFill="1" applyBorder="1" applyAlignment="1">
      <alignment wrapText="1"/>
    </xf>
    <xf numFmtId="0" fontId="15" fillId="2" borderId="21" xfId="0" applyNumberFormat="1" applyFont="1" applyFill="1" applyBorder="1" applyAlignment="1">
      <alignment horizontal="center" vertical="center" wrapText="1"/>
    </xf>
    <xf numFmtId="0" fontId="15" fillId="2" borderId="22" xfId="0" applyNumberFormat="1" applyFont="1" applyFill="1" applyBorder="1" applyAlignment="1">
      <alignment horizontal="center" vertical="center" wrapText="1"/>
    </xf>
    <xf numFmtId="0" fontId="14" fillId="2" borderId="22"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26" fillId="0" borderId="0" xfId="1" applyNumberFormat="1" applyFont="1" applyFill="1" applyBorder="1" applyAlignment="1" applyProtection="1">
      <alignment horizontal="center" vertical="center"/>
      <protection locked="0"/>
    </xf>
    <xf numFmtId="0" fontId="26" fillId="0" borderId="2" xfId="1" applyNumberFormat="1" applyFont="1" applyFill="1" applyBorder="1" applyAlignment="1" applyProtection="1">
      <alignment horizontal="center" vertical="center"/>
      <protection locked="0"/>
    </xf>
    <xf numFmtId="0" fontId="6" fillId="3" borderId="27" xfId="0" applyNumberFormat="1" applyFont="1" applyFill="1" applyBorder="1" applyAlignment="1">
      <alignment horizontal="center" vertical="center"/>
    </xf>
    <xf numFmtId="0" fontId="3" fillId="0" borderId="6" xfId="0" applyNumberFormat="1" applyFont="1" applyFill="1" applyBorder="1" applyAlignment="1">
      <alignment vertical="center" wrapText="1"/>
    </xf>
    <xf numFmtId="0" fontId="3" fillId="0" borderId="24" xfId="0" applyNumberFormat="1" applyFont="1" applyFill="1" applyBorder="1" applyAlignment="1">
      <alignment vertical="center" wrapText="1"/>
    </xf>
    <xf numFmtId="0" fontId="4" fillId="0" borderId="14" xfId="0" applyNumberFormat="1" applyFont="1" applyFill="1" applyBorder="1" applyAlignment="1">
      <alignment horizontal="left" vertical="center"/>
    </xf>
    <xf numFmtId="0" fontId="5" fillId="5" borderId="21" xfId="0" applyNumberFormat="1" applyFont="1" applyFill="1" applyBorder="1" applyAlignment="1">
      <alignment horizontal="left" vertical="center"/>
    </xf>
    <xf numFmtId="0" fontId="5" fillId="5" borderId="22" xfId="0" applyNumberFormat="1" applyFont="1" applyFill="1" applyBorder="1" applyAlignment="1">
      <alignment horizontal="left" vertical="center"/>
    </xf>
    <xf numFmtId="0" fontId="5" fillId="5" borderId="17"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3" fillId="0" borderId="3" xfId="0" applyNumberFormat="1" applyFont="1" applyFill="1" applyBorder="1" applyAlignment="1">
      <alignment vertical="center" wrapText="1"/>
    </xf>
    <xf numFmtId="0" fontId="20" fillId="0" borderId="19" xfId="0" applyNumberFormat="1" applyFont="1" applyFill="1" applyBorder="1" applyAlignment="1">
      <alignment horizontal="center" vertical="center"/>
    </xf>
    <xf numFmtId="0" fontId="21" fillId="0" borderId="19" xfId="0" applyFont="1" applyBorder="1" applyAlignment="1">
      <alignment vertical="center"/>
    </xf>
    <xf numFmtId="0" fontId="9" fillId="0" borderId="1"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25" xfId="0" applyNumberFormat="1" applyFont="1" applyFill="1" applyBorder="1" applyAlignment="1">
      <alignment horizontal="left" vertical="center"/>
    </xf>
    <xf numFmtId="0" fontId="9" fillId="0" borderId="23" xfId="0" applyNumberFormat="1" applyFont="1" applyFill="1" applyBorder="1" applyAlignment="1">
      <alignment horizontal="left" vertical="center"/>
    </xf>
    <xf numFmtId="0" fontId="9" fillId="0" borderId="26"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2" xfId="0" applyNumberFormat="1" applyFont="1" applyFill="1" applyBorder="1" applyAlignment="1">
      <alignment horizontal="left" vertical="center"/>
    </xf>
    <xf numFmtId="0" fontId="9" fillId="0" borderId="2" xfId="0" applyNumberFormat="1" applyFont="1" applyFill="1" applyBorder="1" applyAlignment="1">
      <alignment horizontal="left" vertical="center" wrapText="1"/>
    </xf>
  </cellXfs>
  <cellStyles count="2">
    <cellStyle name="Enllaç"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C0C0C0"/>
      <rgbColor rgb="00E4E8F3"/>
      <rgbColor rgb="003B4E87"/>
      <rgbColor rgb="00DDDDDD"/>
      <rgbColor rgb="008394C9"/>
      <rgbColor rgb="00FF0000"/>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showGridLines="0" tabSelected="1" view="pageBreakPreview" topLeftCell="B1" zoomScaleNormal="100" zoomScaleSheetLayoutView="100" workbookViewId="0">
      <selection activeCell="B77" sqref="B77"/>
    </sheetView>
  </sheetViews>
  <sheetFormatPr defaultColWidth="11.42578125" defaultRowHeight="12.75" customHeight="1" x14ac:dyDescent="0.2"/>
  <cols>
    <col min="1" max="1" width="0" style="31" hidden="1" customWidth="1"/>
    <col min="2" max="2" width="2" customWidth="1"/>
    <col min="3" max="3" width="35.85546875" customWidth="1"/>
    <col min="4" max="4" width="23.140625" customWidth="1"/>
    <col min="5" max="5" width="6.7109375" customWidth="1"/>
    <col min="6" max="6" width="7.5703125" hidden="1" customWidth="1"/>
    <col min="7" max="7" width="10.5703125" style="2" customWidth="1"/>
    <col min="8" max="8" width="5.7109375" style="2" customWidth="1"/>
    <col min="9" max="9" width="8.5703125" style="2" customWidth="1"/>
    <col min="10" max="10" width="2.7109375" customWidth="1"/>
    <col min="11" max="16384" width="11.42578125" style="31"/>
  </cols>
  <sheetData>
    <row r="1" spans="1:10" s="30" customFormat="1" ht="24.75" customHeight="1" thickBot="1" x14ac:dyDescent="0.5">
      <c r="A1" s="97" t="s">
        <v>195</v>
      </c>
      <c r="B1" s="173" t="s">
        <v>269</v>
      </c>
      <c r="C1" s="174"/>
      <c r="D1" s="162" t="s">
        <v>19</v>
      </c>
      <c r="E1" s="162"/>
      <c r="F1" s="162"/>
      <c r="G1" s="162"/>
      <c r="H1" s="162"/>
      <c r="I1" s="162"/>
      <c r="J1" s="32"/>
    </row>
    <row r="2" spans="1:10" ht="8.25" customHeight="1" x14ac:dyDescent="0.35">
      <c r="B2" s="3"/>
      <c r="C2" s="8"/>
      <c r="D2" s="8"/>
      <c r="E2" s="6"/>
      <c r="F2" s="6"/>
      <c r="G2" s="7"/>
      <c r="H2" s="7"/>
      <c r="I2" s="7"/>
      <c r="J2" s="5"/>
    </row>
    <row r="3" spans="1:10" ht="14.25" customHeight="1" x14ac:dyDescent="0.35">
      <c r="B3" s="9"/>
      <c r="C3" s="175" t="s">
        <v>1</v>
      </c>
      <c r="D3" s="176"/>
      <c r="E3" s="10"/>
      <c r="F3" s="6"/>
      <c r="G3" s="7"/>
      <c r="H3" s="101" t="s">
        <v>11</v>
      </c>
      <c r="I3" s="137"/>
      <c r="J3" s="5"/>
    </row>
    <row r="4" spans="1:10" ht="14.1" customHeight="1" x14ac:dyDescent="0.35">
      <c r="B4" s="9"/>
      <c r="C4" s="39" t="s">
        <v>9</v>
      </c>
      <c r="D4" s="135"/>
      <c r="E4" s="149"/>
      <c r="F4" s="150"/>
      <c r="G4" s="151"/>
      <c r="H4" s="151"/>
      <c r="I4" s="151"/>
      <c r="J4" s="152"/>
    </row>
    <row r="5" spans="1:10" ht="14.1" customHeight="1" x14ac:dyDescent="0.2">
      <c r="B5" s="9"/>
      <c r="C5" s="39" t="s">
        <v>3</v>
      </c>
      <c r="D5" s="135"/>
      <c r="E5" s="177"/>
      <c r="F5" s="178"/>
      <c r="G5" s="178"/>
      <c r="H5" s="178"/>
      <c r="I5" s="178"/>
      <c r="J5" s="179"/>
    </row>
    <row r="6" spans="1:10" ht="14.1" customHeight="1" x14ac:dyDescent="0.2">
      <c r="B6" s="9"/>
      <c r="C6" s="39" t="s">
        <v>7</v>
      </c>
      <c r="D6" s="135"/>
      <c r="E6" s="163"/>
      <c r="F6" s="164"/>
      <c r="G6" s="164"/>
      <c r="H6" s="164"/>
      <c r="I6" s="164"/>
      <c r="J6" s="165"/>
    </row>
    <row r="7" spans="1:10" ht="14.1" customHeight="1" x14ac:dyDescent="0.2">
      <c r="B7" s="9"/>
      <c r="C7" s="39" t="s">
        <v>13</v>
      </c>
      <c r="D7" s="135"/>
      <c r="E7" s="163"/>
      <c r="F7" s="164"/>
      <c r="G7" s="164"/>
      <c r="H7" s="164"/>
      <c r="I7" s="164"/>
      <c r="J7" s="165"/>
    </row>
    <row r="8" spans="1:10" ht="14.1" customHeight="1" x14ac:dyDescent="0.35">
      <c r="B8" s="9"/>
      <c r="C8" s="39" t="s">
        <v>0</v>
      </c>
      <c r="D8" s="135"/>
      <c r="E8" s="149"/>
      <c r="F8" s="150"/>
      <c r="G8" s="151"/>
      <c r="H8" s="151"/>
      <c r="I8" s="151"/>
      <c r="J8" s="152"/>
    </row>
    <row r="9" spans="1:10" ht="14.1" customHeight="1" x14ac:dyDescent="0.35">
      <c r="B9" s="9"/>
      <c r="C9" s="66" t="s">
        <v>23</v>
      </c>
      <c r="D9" s="136"/>
      <c r="E9" s="149"/>
      <c r="F9" s="150"/>
      <c r="G9" s="151"/>
      <c r="H9" s="151"/>
      <c r="I9" s="151"/>
      <c r="J9" s="152"/>
    </row>
    <row r="10" spans="1:10" ht="8.25" customHeight="1" x14ac:dyDescent="0.35">
      <c r="B10" s="3"/>
      <c r="C10" s="11"/>
      <c r="D10" s="11"/>
      <c r="E10" s="8"/>
      <c r="F10" s="8"/>
      <c r="G10" s="17"/>
      <c r="H10" s="17"/>
      <c r="I10" s="17"/>
      <c r="J10" s="5"/>
    </row>
    <row r="11" spans="1:10" ht="13.5" customHeight="1" x14ac:dyDescent="0.2">
      <c r="B11" s="9"/>
      <c r="C11" s="166" t="s">
        <v>4</v>
      </c>
      <c r="D11" s="167"/>
      <c r="E11" s="167"/>
      <c r="F11" s="168"/>
      <c r="G11" s="50" t="s">
        <v>20</v>
      </c>
      <c r="H11" s="50" t="s">
        <v>17</v>
      </c>
      <c r="I11" s="50" t="s">
        <v>15</v>
      </c>
      <c r="J11" s="5"/>
    </row>
    <row r="12" spans="1:10" ht="13.5" customHeight="1" x14ac:dyDescent="0.2">
      <c r="B12" s="153"/>
      <c r="C12" s="154" t="s">
        <v>270</v>
      </c>
      <c r="D12" s="155"/>
      <c r="E12" s="155"/>
      <c r="F12" s="157"/>
      <c r="G12" s="65">
        <v>75</v>
      </c>
      <c r="H12" s="138">
        <v>0</v>
      </c>
      <c r="I12" s="43">
        <f t="shared" ref="I12:I18" si="0">G12*H12</f>
        <v>0</v>
      </c>
      <c r="J12" s="5"/>
    </row>
    <row r="13" spans="1:10" ht="13.5" customHeight="1" x14ac:dyDescent="0.2">
      <c r="B13" s="159"/>
      <c r="C13" s="160" t="s">
        <v>272</v>
      </c>
      <c r="D13" s="161"/>
      <c r="E13" s="161"/>
      <c r="F13" s="158"/>
      <c r="G13" s="65">
        <v>75</v>
      </c>
      <c r="H13" s="138">
        <v>0</v>
      </c>
      <c r="I13" s="43">
        <f t="shared" si="0"/>
        <v>0</v>
      </c>
      <c r="J13" s="5"/>
    </row>
    <row r="14" spans="1:10" ht="13.5" customHeight="1" x14ac:dyDescent="0.2">
      <c r="B14" s="159"/>
      <c r="C14" s="160" t="s">
        <v>271</v>
      </c>
      <c r="D14" s="161"/>
      <c r="E14" s="161"/>
      <c r="F14" s="158"/>
      <c r="G14" s="65">
        <v>75</v>
      </c>
      <c r="H14" s="138">
        <v>0</v>
      </c>
      <c r="I14" s="43">
        <f t="shared" si="0"/>
        <v>0</v>
      </c>
      <c r="J14" s="5"/>
    </row>
    <row r="15" spans="1:10" ht="13.5" customHeight="1" x14ac:dyDescent="0.2">
      <c r="B15" s="153"/>
      <c r="C15" s="154" t="s">
        <v>264</v>
      </c>
      <c r="D15" s="155"/>
      <c r="E15" s="155"/>
      <c r="F15" s="157"/>
      <c r="G15" s="65">
        <v>75</v>
      </c>
      <c r="H15" s="138">
        <v>0</v>
      </c>
      <c r="I15" s="43">
        <f t="shared" si="0"/>
        <v>0</v>
      </c>
      <c r="J15" s="5"/>
    </row>
    <row r="16" spans="1:10" ht="13.5" customHeight="1" x14ac:dyDescent="0.2">
      <c r="B16" s="153"/>
      <c r="C16" s="154" t="s">
        <v>265</v>
      </c>
      <c r="D16" s="155"/>
      <c r="E16" s="155"/>
      <c r="F16" s="157"/>
      <c r="G16" s="65">
        <v>75</v>
      </c>
      <c r="H16" s="138">
        <v>0</v>
      </c>
      <c r="I16" s="43">
        <f t="shared" si="0"/>
        <v>0</v>
      </c>
      <c r="J16" s="5"/>
    </row>
    <row r="17" spans="1:10" ht="13.5" customHeight="1" x14ac:dyDescent="0.2">
      <c r="B17" s="153"/>
      <c r="C17" s="154" t="s">
        <v>266</v>
      </c>
      <c r="D17" s="155"/>
      <c r="E17" s="155"/>
      <c r="F17" s="157"/>
      <c r="G17" s="65">
        <v>75</v>
      </c>
      <c r="H17" s="138">
        <v>0</v>
      </c>
      <c r="I17" s="43">
        <f t="shared" si="0"/>
        <v>0</v>
      </c>
      <c r="J17" s="5"/>
    </row>
    <row r="18" spans="1:10" ht="13.5" customHeight="1" x14ac:dyDescent="0.2">
      <c r="A18" s="31" t="s">
        <v>139</v>
      </c>
      <c r="B18" s="105"/>
      <c r="C18" s="171" t="s">
        <v>249</v>
      </c>
      <c r="D18" s="172"/>
      <c r="E18" s="172"/>
      <c r="F18" s="108"/>
      <c r="G18" s="65">
        <v>75</v>
      </c>
      <c r="H18" s="138">
        <v>0</v>
      </c>
      <c r="I18" s="43">
        <f t="shared" si="0"/>
        <v>0</v>
      </c>
      <c r="J18" s="5"/>
    </row>
    <row r="19" spans="1:10" ht="13.5" customHeight="1" x14ac:dyDescent="0.2">
      <c r="A19" s="96" t="s">
        <v>198</v>
      </c>
      <c r="B19" s="105"/>
      <c r="C19" s="111" t="s">
        <v>52</v>
      </c>
      <c r="D19" s="112"/>
      <c r="E19" s="112"/>
      <c r="F19" s="108"/>
      <c r="G19" s="65">
        <v>75</v>
      </c>
      <c r="H19" s="138">
        <v>0</v>
      </c>
      <c r="I19" s="43">
        <f t="shared" ref="I19:I24" si="1">G19*H19</f>
        <v>0</v>
      </c>
      <c r="J19" s="5"/>
    </row>
    <row r="20" spans="1:10" ht="13.5" customHeight="1" x14ac:dyDescent="0.2">
      <c r="A20" s="96" t="s">
        <v>193</v>
      </c>
      <c r="B20" s="105"/>
      <c r="C20" s="111" t="s">
        <v>53</v>
      </c>
      <c r="D20" s="112"/>
      <c r="E20" s="112"/>
      <c r="F20" s="108"/>
      <c r="G20" s="65">
        <v>75</v>
      </c>
      <c r="H20" s="138">
        <v>0</v>
      </c>
      <c r="I20" s="43">
        <f t="shared" si="1"/>
        <v>0</v>
      </c>
      <c r="J20" s="5"/>
    </row>
    <row r="21" spans="1:10" ht="13.5" customHeight="1" x14ac:dyDescent="0.2">
      <c r="A21" s="96" t="s">
        <v>194</v>
      </c>
      <c r="B21" s="105"/>
      <c r="C21" s="111" t="s">
        <v>54</v>
      </c>
      <c r="D21" s="112"/>
      <c r="E21" s="112"/>
      <c r="F21" s="108"/>
      <c r="G21" s="65">
        <v>75</v>
      </c>
      <c r="H21" s="138">
        <v>0</v>
      </c>
      <c r="I21" s="43">
        <f t="shared" si="1"/>
        <v>0</v>
      </c>
      <c r="J21" s="5"/>
    </row>
    <row r="22" spans="1:10" ht="13.5" customHeight="1" x14ac:dyDescent="0.2">
      <c r="A22" s="31" t="s">
        <v>140</v>
      </c>
      <c r="B22" s="105"/>
      <c r="C22" s="111" t="s">
        <v>51</v>
      </c>
      <c r="D22" s="112"/>
      <c r="E22" s="112"/>
      <c r="F22" s="108"/>
      <c r="G22" s="65">
        <v>75</v>
      </c>
      <c r="H22" s="138">
        <v>0</v>
      </c>
      <c r="I22" s="43">
        <f t="shared" si="1"/>
        <v>0</v>
      </c>
      <c r="J22" s="5"/>
    </row>
    <row r="23" spans="1:10" ht="13.5" customHeight="1" x14ac:dyDescent="0.2">
      <c r="A23" s="31" t="s">
        <v>141</v>
      </c>
      <c r="B23" s="105"/>
      <c r="C23" s="171" t="s">
        <v>250</v>
      </c>
      <c r="D23" s="172"/>
      <c r="E23" s="172"/>
      <c r="F23" s="108"/>
      <c r="G23" s="65">
        <v>75</v>
      </c>
      <c r="H23" s="138">
        <v>0</v>
      </c>
      <c r="I23" s="43">
        <f t="shared" si="1"/>
        <v>0</v>
      </c>
      <c r="J23" s="5"/>
    </row>
    <row r="24" spans="1:10" ht="13.5" customHeight="1" x14ac:dyDescent="0.2">
      <c r="A24" s="96" t="s">
        <v>196</v>
      </c>
      <c r="B24" s="105"/>
      <c r="C24" s="171" t="s">
        <v>251</v>
      </c>
      <c r="D24" s="172"/>
      <c r="E24" s="172"/>
      <c r="F24" s="108"/>
      <c r="G24" s="65">
        <v>75</v>
      </c>
      <c r="H24" s="138">
        <v>0</v>
      </c>
      <c r="I24" s="43">
        <f t="shared" si="1"/>
        <v>0</v>
      </c>
      <c r="J24" s="5"/>
    </row>
    <row r="25" spans="1:10" ht="13.5" customHeight="1" x14ac:dyDescent="0.2">
      <c r="A25" s="96" t="s">
        <v>197</v>
      </c>
      <c r="B25" s="105"/>
      <c r="C25" s="171" t="s">
        <v>252</v>
      </c>
      <c r="D25" s="172"/>
      <c r="E25" s="172"/>
      <c r="F25" s="108"/>
      <c r="G25" s="65">
        <v>75</v>
      </c>
      <c r="H25" s="138">
        <v>0</v>
      </c>
      <c r="I25" s="43">
        <f t="shared" ref="I25:I36" si="2">G25*H25</f>
        <v>0</v>
      </c>
      <c r="J25" s="5"/>
    </row>
    <row r="26" spans="1:10" ht="13.5" customHeight="1" x14ac:dyDescent="0.2">
      <c r="A26" s="31" t="s">
        <v>157</v>
      </c>
      <c r="B26" s="105"/>
      <c r="C26" s="171" t="s">
        <v>253</v>
      </c>
      <c r="D26" s="172"/>
      <c r="E26" s="172"/>
      <c r="F26" s="108"/>
      <c r="G26" s="65">
        <v>75</v>
      </c>
      <c r="H26" s="138">
        <v>0</v>
      </c>
      <c r="I26" s="43">
        <f t="shared" si="2"/>
        <v>0</v>
      </c>
      <c r="J26" s="64"/>
    </row>
    <row r="27" spans="1:10" ht="13.5" customHeight="1" x14ac:dyDescent="0.2">
      <c r="A27" s="31" t="s">
        <v>158</v>
      </c>
      <c r="B27" s="105"/>
      <c r="C27" s="171" t="s">
        <v>254</v>
      </c>
      <c r="D27" s="172"/>
      <c r="E27" s="172"/>
      <c r="F27" s="108"/>
      <c r="G27" s="65">
        <v>75</v>
      </c>
      <c r="H27" s="138">
        <v>0</v>
      </c>
      <c r="I27" s="43">
        <f t="shared" si="2"/>
        <v>0</v>
      </c>
      <c r="J27" s="64"/>
    </row>
    <row r="28" spans="1:10" ht="13.5" customHeight="1" x14ac:dyDescent="0.2">
      <c r="A28" s="31" t="s">
        <v>154</v>
      </c>
      <c r="B28" s="105"/>
      <c r="C28" s="171" t="s">
        <v>255</v>
      </c>
      <c r="D28" s="172"/>
      <c r="E28" s="172"/>
      <c r="F28" s="108"/>
      <c r="G28" s="41">
        <v>75</v>
      </c>
      <c r="H28" s="138">
        <v>0</v>
      </c>
      <c r="I28" s="43">
        <f t="shared" si="2"/>
        <v>0</v>
      </c>
      <c r="J28" s="5"/>
    </row>
    <row r="29" spans="1:10" ht="13.5" customHeight="1" x14ac:dyDescent="0.2">
      <c r="A29" s="31" t="s">
        <v>155</v>
      </c>
      <c r="B29" s="105"/>
      <c r="C29" s="171" t="s">
        <v>256</v>
      </c>
      <c r="D29" s="172"/>
      <c r="E29" s="172"/>
      <c r="F29" s="108"/>
      <c r="G29" s="41">
        <v>75</v>
      </c>
      <c r="H29" s="138">
        <v>0</v>
      </c>
      <c r="I29" s="43">
        <f t="shared" si="2"/>
        <v>0</v>
      </c>
      <c r="J29" s="5"/>
    </row>
    <row r="30" spans="1:10" ht="16.5" customHeight="1" x14ac:dyDescent="0.2">
      <c r="A30" s="31" t="s">
        <v>145</v>
      </c>
      <c r="B30" s="105"/>
      <c r="C30" s="60" t="s">
        <v>257</v>
      </c>
      <c r="D30" s="61"/>
      <c r="E30" s="62"/>
      <c r="F30" s="58"/>
      <c r="G30" s="41">
        <v>75</v>
      </c>
      <c r="H30" s="139">
        <v>0</v>
      </c>
      <c r="I30" s="43">
        <f t="shared" si="2"/>
        <v>0</v>
      </c>
      <c r="J30" s="5"/>
    </row>
    <row r="31" spans="1:10" ht="13.5" customHeight="1" x14ac:dyDescent="0.2">
      <c r="A31" s="31" t="s">
        <v>146</v>
      </c>
      <c r="B31" s="105"/>
      <c r="C31" s="60" t="s">
        <v>258</v>
      </c>
      <c r="D31" s="61"/>
      <c r="E31" s="62"/>
      <c r="F31" s="58"/>
      <c r="G31" s="41">
        <v>75</v>
      </c>
      <c r="H31" s="139">
        <v>0</v>
      </c>
      <c r="I31" s="43">
        <f t="shared" si="2"/>
        <v>0</v>
      </c>
      <c r="J31" s="5"/>
    </row>
    <row r="32" spans="1:10" ht="13.5" customHeight="1" x14ac:dyDescent="0.2">
      <c r="A32" s="31" t="s">
        <v>144</v>
      </c>
      <c r="B32" s="105"/>
      <c r="C32" s="60" t="s">
        <v>259</v>
      </c>
      <c r="D32" s="61"/>
      <c r="E32" s="61"/>
      <c r="F32" s="58"/>
      <c r="G32" s="41">
        <v>75</v>
      </c>
      <c r="H32" s="139">
        <v>0</v>
      </c>
      <c r="I32" s="43">
        <f t="shared" si="2"/>
        <v>0</v>
      </c>
      <c r="J32" s="5"/>
    </row>
    <row r="33" spans="1:10" ht="13.5" customHeight="1" x14ac:dyDescent="0.2">
      <c r="A33" s="96" t="s">
        <v>191</v>
      </c>
      <c r="B33" s="105"/>
      <c r="C33" s="104" t="s">
        <v>260</v>
      </c>
      <c r="D33" s="108"/>
      <c r="E33" s="108"/>
      <c r="F33" s="108"/>
      <c r="G33" s="41">
        <v>75</v>
      </c>
      <c r="H33" s="140">
        <v>0</v>
      </c>
      <c r="I33" s="43">
        <f t="shared" si="2"/>
        <v>0</v>
      </c>
      <c r="J33" s="5"/>
    </row>
    <row r="34" spans="1:10" ht="14.1" customHeight="1" x14ac:dyDescent="0.2">
      <c r="A34" s="96" t="s">
        <v>192</v>
      </c>
      <c r="B34" s="105"/>
      <c r="C34" s="169" t="s">
        <v>261</v>
      </c>
      <c r="D34" s="170"/>
      <c r="E34" s="170"/>
      <c r="F34" s="170"/>
      <c r="G34" s="41">
        <v>75</v>
      </c>
      <c r="H34" s="140">
        <v>0</v>
      </c>
      <c r="I34" s="43">
        <f t="shared" si="2"/>
        <v>0</v>
      </c>
      <c r="J34" s="5"/>
    </row>
    <row r="35" spans="1:10" ht="14.1" customHeight="1" x14ac:dyDescent="0.2">
      <c r="A35" s="31" t="s">
        <v>156</v>
      </c>
      <c r="B35" s="105"/>
      <c r="C35" s="169" t="s">
        <v>262</v>
      </c>
      <c r="D35" s="170"/>
      <c r="E35" s="170"/>
      <c r="F35" s="170"/>
      <c r="G35" s="41">
        <v>75</v>
      </c>
      <c r="H35" s="140">
        <v>0</v>
      </c>
      <c r="I35" s="43">
        <f t="shared" si="2"/>
        <v>0</v>
      </c>
      <c r="J35" s="5"/>
    </row>
    <row r="36" spans="1:10" ht="14.1" customHeight="1" x14ac:dyDescent="0.2">
      <c r="A36" s="31" t="s">
        <v>147</v>
      </c>
      <c r="B36" s="105"/>
      <c r="C36" s="104" t="s">
        <v>183</v>
      </c>
      <c r="D36" s="108"/>
      <c r="E36" s="108"/>
      <c r="F36" s="108"/>
      <c r="G36" s="41">
        <v>75</v>
      </c>
      <c r="H36" s="141">
        <v>0</v>
      </c>
      <c r="I36" s="43">
        <f t="shared" si="2"/>
        <v>0</v>
      </c>
      <c r="J36" s="5"/>
    </row>
    <row r="37" spans="1:10" ht="14.1" customHeight="1" x14ac:dyDescent="0.2">
      <c r="A37" s="31" t="s">
        <v>148</v>
      </c>
      <c r="B37" s="105"/>
      <c r="C37" s="104" t="s">
        <v>184</v>
      </c>
      <c r="D37" s="108"/>
      <c r="E37" s="108"/>
      <c r="F37" s="108"/>
      <c r="G37" s="41">
        <v>75</v>
      </c>
      <c r="H37" s="141">
        <v>0</v>
      </c>
      <c r="I37" s="43">
        <f t="shared" ref="I37:I81" si="3">G37*H37</f>
        <v>0</v>
      </c>
      <c r="J37" s="5"/>
    </row>
    <row r="38" spans="1:10" ht="14.1" customHeight="1" x14ac:dyDescent="0.2">
      <c r="A38" s="31" t="s">
        <v>142</v>
      </c>
      <c r="B38" s="105"/>
      <c r="C38" s="104" t="s">
        <v>187</v>
      </c>
      <c r="D38" s="108"/>
      <c r="E38" s="108"/>
      <c r="F38" s="108"/>
      <c r="G38" s="41">
        <v>75</v>
      </c>
      <c r="H38" s="141">
        <v>0</v>
      </c>
      <c r="I38" s="43">
        <f t="shared" si="3"/>
        <v>0</v>
      </c>
      <c r="J38" s="5"/>
    </row>
    <row r="39" spans="1:10" ht="14.1" customHeight="1" x14ac:dyDescent="0.2">
      <c r="A39" s="31" t="s">
        <v>143</v>
      </c>
      <c r="B39" s="105"/>
      <c r="C39" s="104" t="s">
        <v>188</v>
      </c>
      <c r="D39" s="108"/>
      <c r="E39" s="108"/>
      <c r="F39" s="108"/>
      <c r="G39" s="41">
        <v>75</v>
      </c>
      <c r="H39" s="141">
        <v>0</v>
      </c>
      <c r="I39" s="43">
        <f t="shared" ref="I39" si="4">G39*H39</f>
        <v>0</v>
      </c>
      <c r="J39" s="5"/>
    </row>
    <row r="40" spans="1:10" ht="14.1" customHeight="1" x14ac:dyDescent="0.2">
      <c r="A40" s="31" t="s">
        <v>152</v>
      </c>
      <c r="B40" s="105"/>
      <c r="C40" s="169" t="s">
        <v>189</v>
      </c>
      <c r="D40" s="180"/>
      <c r="E40" s="180"/>
      <c r="F40" s="170"/>
      <c r="G40" s="41">
        <v>75</v>
      </c>
      <c r="H40" s="140">
        <v>0</v>
      </c>
      <c r="I40" s="43">
        <f t="shared" si="3"/>
        <v>0</v>
      </c>
      <c r="J40" s="5"/>
    </row>
    <row r="41" spans="1:10" ht="14.1" customHeight="1" x14ac:dyDescent="0.2">
      <c r="A41" s="31" t="s">
        <v>153</v>
      </c>
      <c r="B41" s="105"/>
      <c r="C41" s="169" t="s">
        <v>190</v>
      </c>
      <c r="D41" s="180"/>
      <c r="E41" s="180"/>
      <c r="F41" s="170"/>
      <c r="G41" s="41">
        <v>75</v>
      </c>
      <c r="H41" s="140">
        <v>0</v>
      </c>
      <c r="I41" s="43">
        <f t="shared" ref="I41" si="5">G41*H41</f>
        <v>0</v>
      </c>
      <c r="J41" s="5"/>
    </row>
    <row r="42" spans="1:10" ht="14.1" customHeight="1" x14ac:dyDescent="0.2">
      <c r="A42" s="31" t="s">
        <v>149</v>
      </c>
      <c r="B42" s="105"/>
      <c r="C42" s="169" t="s">
        <v>185</v>
      </c>
      <c r="D42" s="170"/>
      <c r="E42" s="170"/>
      <c r="F42" s="170"/>
      <c r="G42" s="41">
        <v>75</v>
      </c>
      <c r="H42" s="140">
        <v>0</v>
      </c>
      <c r="I42" s="43">
        <f t="shared" si="3"/>
        <v>0</v>
      </c>
      <c r="J42" s="5"/>
    </row>
    <row r="43" spans="1:10" ht="14.1" customHeight="1" x14ac:dyDescent="0.2">
      <c r="A43" s="31" t="s">
        <v>150</v>
      </c>
      <c r="B43" s="105"/>
      <c r="C43" s="169" t="s">
        <v>186</v>
      </c>
      <c r="D43" s="170"/>
      <c r="E43" s="170"/>
      <c r="F43" s="170"/>
      <c r="G43" s="41">
        <v>75</v>
      </c>
      <c r="H43" s="140">
        <v>0</v>
      </c>
      <c r="I43" s="43">
        <f t="shared" ref="I43" si="6">G43*H43</f>
        <v>0</v>
      </c>
      <c r="J43" s="5"/>
    </row>
    <row r="44" spans="1:10" ht="27.75" customHeight="1" x14ac:dyDescent="0.2">
      <c r="A44" s="31" t="s">
        <v>151</v>
      </c>
      <c r="B44" s="105"/>
      <c r="C44" s="181" t="s">
        <v>263</v>
      </c>
      <c r="D44" s="182"/>
      <c r="E44" s="183"/>
      <c r="F44" s="58"/>
      <c r="G44" s="41">
        <v>75</v>
      </c>
      <c r="H44" s="139">
        <v>0</v>
      </c>
      <c r="I44" s="43">
        <f>G44*H44</f>
        <v>0</v>
      </c>
      <c r="J44" s="5"/>
    </row>
    <row r="45" spans="1:10" ht="14.1" customHeight="1" x14ac:dyDescent="0.2">
      <c r="A45" s="31" t="s">
        <v>179</v>
      </c>
      <c r="B45" s="9"/>
      <c r="C45" s="190" t="s">
        <v>214</v>
      </c>
      <c r="D45" s="191"/>
      <c r="E45" s="191"/>
      <c r="F45" s="168"/>
      <c r="G45" s="40">
        <v>75</v>
      </c>
      <c r="H45" s="142">
        <v>0</v>
      </c>
      <c r="I45" s="33">
        <f t="shared" si="3"/>
        <v>0</v>
      </c>
      <c r="J45" s="5"/>
    </row>
    <row r="46" spans="1:10" ht="14.1" customHeight="1" x14ac:dyDescent="0.2">
      <c r="A46" s="31" t="s">
        <v>178</v>
      </c>
      <c r="B46" s="9"/>
      <c r="C46" s="104" t="s">
        <v>215</v>
      </c>
      <c r="D46" s="107"/>
      <c r="E46" s="107"/>
      <c r="F46" s="113"/>
      <c r="G46" s="41">
        <v>75</v>
      </c>
      <c r="H46" s="140">
        <v>0</v>
      </c>
      <c r="I46" s="34">
        <f>G46*H46</f>
        <v>0</v>
      </c>
      <c r="J46" s="5"/>
    </row>
    <row r="47" spans="1:10" ht="14.1" customHeight="1" x14ac:dyDescent="0.2">
      <c r="A47" s="31" t="s">
        <v>181</v>
      </c>
      <c r="B47" s="9"/>
      <c r="C47" s="104" t="s">
        <v>217</v>
      </c>
      <c r="D47" s="107"/>
      <c r="E47" s="107"/>
      <c r="F47" s="113"/>
      <c r="G47" s="41">
        <v>25</v>
      </c>
      <c r="H47" s="140">
        <v>0</v>
      </c>
      <c r="I47" s="34">
        <f t="shared" si="3"/>
        <v>0</v>
      </c>
      <c r="J47" s="5"/>
    </row>
    <row r="48" spans="1:10" ht="14.1" customHeight="1" x14ac:dyDescent="0.2">
      <c r="A48" s="31" t="s">
        <v>182</v>
      </c>
      <c r="B48" s="9"/>
      <c r="C48" s="169" t="s">
        <v>218</v>
      </c>
      <c r="D48" s="186"/>
      <c r="E48" s="186"/>
      <c r="F48" s="113"/>
      <c r="G48" s="41">
        <v>75</v>
      </c>
      <c r="H48" s="140">
        <v>0</v>
      </c>
      <c r="I48" s="34">
        <f t="shared" si="3"/>
        <v>0</v>
      </c>
      <c r="J48" s="5"/>
    </row>
    <row r="49" spans="1:10" ht="14.1" customHeight="1" x14ac:dyDescent="0.2">
      <c r="A49" s="31" t="s">
        <v>180</v>
      </c>
      <c r="B49" s="9"/>
      <c r="C49" s="171" t="s">
        <v>216</v>
      </c>
      <c r="D49" s="172"/>
      <c r="E49" s="172"/>
      <c r="F49" s="113"/>
      <c r="G49" s="41">
        <v>75</v>
      </c>
      <c r="H49" s="140">
        <v>0</v>
      </c>
      <c r="I49" s="34">
        <f t="shared" si="3"/>
        <v>0</v>
      </c>
      <c r="J49" s="5"/>
    </row>
    <row r="50" spans="1:10" ht="14.1" customHeight="1" x14ac:dyDescent="0.2">
      <c r="A50" s="31" t="s">
        <v>220</v>
      </c>
      <c r="B50" s="9"/>
      <c r="C50" s="184" t="s">
        <v>42</v>
      </c>
      <c r="D50" s="180"/>
      <c r="E50" s="180"/>
      <c r="F50" s="185"/>
      <c r="G50" s="41">
        <v>75</v>
      </c>
      <c r="H50" s="140">
        <v>0</v>
      </c>
      <c r="I50" s="34">
        <f t="shared" si="3"/>
        <v>0</v>
      </c>
      <c r="J50" s="5"/>
    </row>
    <row r="51" spans="1:10" ht="14.1" customHeight="1" x14ac:dyDescent="0.2">
      <c r="A51" s="31" t="s">
        <v>102</v>
      </c>
      <c r="B51" s="105"/>
      <c r="C51" s="102" t="s">
        <v>55</v>
      </c>
      <c r="D51" s="109"/>
      <c r="E51" s="109"/>
      <c r="F51" s="103"/>
      <c r="G51" s="40">
        <v>25</v>
      </c>
      <c r="H51" s="142">
        <v>0</v>
      </c>
      <c r="I51" s="42">
        <f t="shared" si="3"/>
        <v>0</v>
      </c>
      <c r="J51" s="5"/>
    </row>
    <row r="52" spans="1:10" ht="14.1" customHeight="1" x14ac:dyDescent="0.2">
      <c r="A52" s="31" t="s">
        <v>222</v>
      </c>
      <c r="B52" s="105"/>
      <c r="C52" s="104" t="s">
        <v>46</v>
      </c>
      <c r="D52" s="107"/>
      <c r="E52" s="107"/>
      <c r="F52" s="108"/>
      <c r="G52" s="41">
        <v>25</v>
      </c>
      <c r="H52" s="140">
        <v>0</v>
      </c>
      <c r="I52" s="43">
        <f>G52*H52</f>
        <v>0</v>
      </c>
      <c r="J52" s="5"/>
    </row>
    <row r="53" spans="1:10" ht="14.1" customHeight="1" x14ac:dyDescent="0.2">
      <c r="A53" s="31" t="s">
        <v>221</v>
      </c>
      <c r="B53" s="105"/>
      <c r="C53" s="104" t="s">
        <v>34</v>
      </c>
      <c r="D53" s="107"/>
      <c r="E53" s="107"/>
      <c r="F53" s="108"/>
      <c r="G53" s="41">
        <v>25</v>
      </c>
      <c r="H53" s="140">
        <v>0</v>
      </c>
      <c r="I53" s="43">
        <f>G53*H53</f>
        <v>0</v>
      </c>
      <c r="J53" s="5"/>
    </row>
    <row r="54" spans="1:10" ht="14.1" customHeight="1" x14ac:dyDescent="0.2">
      <c r="A54" s="31" t="s">
        <v>138</v>
      </c>
      <c r="B54" s="9"/>
      <c r="C54" s="104" t="s">
        <v>28</v>
      </c>
      <c r="D54" s="107"/>
      <c r="E54" s="107"/>
      <c r="F54" s="113"/>
      <c r="G54" s="45">
        <v>25</v>
      </c>
      <c r="H54" s="140">
        <v>0</v>
      </c>
      <c r="I54" s="43">
        <f t="shared" si="3"/>
        <v>0</v>
      </c>
      <c r="J54" s="5"/>
    </row>
    <row r="55" spans="1:10" ht="14.1" customHeight="1" x14ac:dyDescent="0.2">
      <c r="A55" s="31" t="s">
        <v>160</v>
      </c>
      <c r="B55" s="9"/>
      <c r="C55" s="104" t="s">
        <v>35</v>
      </c>
      <c r="D55" s="107"/>
      <c r="E55" s="107"/>
      <c r="F55" s="108"/>
      <c r="G55" s="41">
        <v>25</v>
      </c>
      <c r="H55" s="140">
        <v>0</v>
      </c>
      <c r="I55" s="43">
        <f t="shared" si="3"/>
        <v>0</v>
      </c>
      <c r="J55" s="5"/>
    </row>
    <row r="56" spans="1:10" ht="14.1" customHeight="1" x14ac:dyDescent="0.2">
      <c r="A56" s="31" t="s">
        <v>159</v>
      </c>
      <c r="B56" s="9"/>
      <c r="C56" s="104" t="s">
        <v>36</v>
      </c>
      <c r="D56" s="107"/>
      <c r="E56" s="107"/>
      <c r="F56" s="108"/>
      <c r="G56" s="45">
        <v>25</v>
      </c>
      <c r="H56" s="143">
        <v>0</v>
      </c>
      <c r="I56" s="34">
        <f t="shared" si="3"/>
        <v>0</v>
      </c>
      <c r="J56" s="5"/>
    </row>
    <row r="57" spans="1:10" ht="14.1" customHeight="1" x14ac:dyDescent="0.2">
      <c r="A57" s="31" t="s">
        <v>161</v>
      </c>
      <c r="B57" s="9"/>
      <c r="C57" s="56" t="s">
        <v>29</v>
      </c>
      <c r="D57" s="107"/>
      <c r="E57" s="107"/>
      <c r="F57" s="108"/>
      <c r="G57" s="45">
        <v>25</v>
      </c>
      <c r="H57" s="140"/>
      <c r="I57" s="43">
        <f t="shared" si="3"/>
        <v>0</v>
      </c>
      <c r="J57" s="5"/>
    </row>
    <row r="58" spans="1:10" ht="14.1" customHeight="1" thickBot="1" x14ac:dyDescent="0.25">
      <c r="A58" s="31" t="s">
        <v>223</v>
      </c>
      <c r="B58" s="124"/>
      <c r="C58" s="125" t="s">
        <v>37</v>
      </c>
      <c r="D58" s="126"/>
      <c r="E58" s="126"/>
      <c r="F58" s="127"/>
      <c r="G58" s="128">
        <v>25</v>
      </c>
      <c r="H58" s="144">
        <v>0</v>
      </c>
      <c r="I58" s="129">
        <f t="shared" si="3"/>
        <v>0</v>
      </c>
      <c r="J58" s="130"/>
    </row>
    <row r="59" spans="1:10" ht="13.5" customHeight="1" x14ac:dyDescent="0.2">
      <c r="B59" s="122"/>
      <c r="C59" s="187" t="s">
        <v>4</v>
      </c>
      <c r="D59" s="188"/>
      <c r="E59" s="188"/>
      <c r="F59" s="189"/>
      <c r="G59" s="131" t="s">
        <v>20</v>
      </c>
      <c r="H59" s="131" t="s">
        <v>17</v>
      </c>
      <c r="I59" s="131" t="s">
        <v>15</v>
      </c>
      <c r="J59" s="123"/>
    </row>
    <row r="60" spans="1:10" ht="14.1" customHeight="1" x14ac:dyDescent="0.2">
      <c r="B60" s="9"/>
      <c r="C60" s="169" t="s">
        <v>267</v>
      </c>
      <c r="D60" s="170"/>
      <c r="E60" s="185"/>
      <c r="F60" s="156"/>
      <c r="G60" s="41">
        <v>50</v>
      </c>
      <c r="H60" s="143">
        <v>0</v>
      </c>
      <c r="I60" s="34">
        <f t="shared" si="3"/>
        <v>0</v>
      </c>
      <c r="J60" s="5"/>
    </row>
    <row r="61" spans="1:10" ht="14.1" customHeight="1" x14ac:dyDescent="0.2">
      <c r="A61" s="31" t="s">
        <v>167</v>
      </c>
      <c r="B61" s="9"/>
      <c r="C61" s="169" t="s">
        <v>204</v>
      </c>
      <c r="D61" s="170"/>
      <c r="E61" s="185"/>
      <c r="F61" s="156"/>
      <c r="G61" s="41">
        <v>50</v>
      </c>
      <c r="H61" s="143">
        <v>0</v>
      </c>
      <c r="I61" s="34">
        <f t="shared" si="3"/>
        <v>0</v>
      </c>
      <c r="J61" s="5"/>
    </row>
    <row r="62" spans="1:10" ht="14.1" customHeight="1" x14ac:dyDescent="0.2">
      <c r="A62" s="31" t="s">
        <v>168</v>
      </c>
      <c r="B62" s="105"/>
      <c r="C62" s="104" t="s">
        <v>205</v>
      </c>
      <c r="D62" s="108"/>
      <c r="E62" s="108"/>
      <c r="F62" s="113"/>
      <c r="G62" s="41">
        <v>50</v>
      </c>
      <c r="H62" s="143">
        <v>0</v>
      </c>
      <c r="I62" s="34">
        <f>G62*H62</f>
        <v>0</v>
      </c>
      <c r="J62" s="5"/>
    </row>
    <row r="63" spans="1:10" ht="14.1" customHeight="1" x14ac:dyDescent="0.2">
      <c r="A63" s="31" t="s">
        <v>170</v>
      </c>
      <c r="B63" s="105"/>
      <c r="C63" s="104" t="s">
        <v>206</v>
      </c>
      <c r="D63" s="108"/>
      <c r="E63" s="108"/>
      <c r="F63" s="113"/>
      <c r="G63" s="41">
        <v>50</v>
      </c>
      <c r="H63" s="143">
        <v>0</v>
      </c>
      <c r="I63" s="34">
        <f>G63*H63</f>
        <v>0</v>
      </c>
      <c r="J63" s="5"/>
    </row>
    <row r="64" spans="1:10" ht="14.1" customHeight="1" x14ac:dyDescent="0.2">
      <c r="A64" s="31" t="s">
        <v>232</v>
      </c>
      <c r="B64" s="105"/>
      <c r="C64" s="104" t="s">
        <v>224</v>
      </c>
      <c r="D64" s="108"/>
      <c r="E64" s="108"/>
      <c r="F64" s="113"/>
      <c r="G64" s="41">
        <v>50</v>
      </c>
      <c r="H64" s="143">
        <v>0</v>
      </c>
      <c r="I64" s="34">
        <f>G64*H64</f>
        <v>0</v>
      </c>
      <c r="J64" s="5"/>
    </row>
    <row r="65" spans="1:10" ht="14.1" customHeight="1" x14ac:dyDescent="0.2">
      <c r="A65" s="31" t="s">
        <v>233</v>
      </c>
      <c r="B65" s="105"/>
      <c r="C65" s="104" t="s">
        <v>225</v>
      </c>
      <c r="D65" s="108"/>
      <c r="E65" s="108"/>
      <c r="F65" s="113"/>
      <c r="G65" s="41">
        <v>50</v>
      </c>
      <c r="H65" s="143">
        <v>0</v>
      </c>
      <c r="I65" s="34">
        <f>G65*H65</f>
        <v>0</v>
      </c>
      <c r="J65" s="5"/>
    </row>
    <row r="66" spans="1:10" ht="14.1" customHeight="1" x14ac:dyDescent="0.2">
      <c r="A66" s="31" t="s">
        <v>162</v>
      </c>
      <c r="B66" s="105"/>
      <c r="C66" s="169" t="s">
        <v>199</v>
      </c>
      <c r="D66" s="170"/>
      <c r="E66" s="185"/>
      <c r="F66" s="113"/>
      <c r="G66" s="41">
        <v>50</v>
      </c>
      <c r="H66" s="143">
        <v>0</v>
      </c>
      <c r="I66" s="34">
        <f t="shared" si="3"/>
        <v>0</v>
      </c>
      <c r="J66" s="5"/>
    </row>
    <row r="67" spans="1:10" ht="14.1" customHeight="1" x14ac:dyDescent="0.2">
      <c r="A67" s="31" t="s">
        <v>163</v>
      </c>
      <c r="B67" s="9"/>
      <c r="C67" s="169" t="s">
        <v>200</v>
      </c>
      <c r="D67" s="186"/>
      <c r="E67" s="186"/>
      <c r="F67" s="113"/>
      <c r="G67" s="41">
        <v>50</v>
      </c>
      <c r="H67" s="143">
        <v>0</v>
      </c>
      <c r="I67" s="34">
        <f t="shared" si="3"/>
        <v>0</v>
      </c>
      <c r="J67" s="5"/>
    </row>
    <row r="68" spans="1:10" ht="14.1" customHeight="1" x14ac:dyDescent="0.2">
      <c r="A68" s="31" t="s">
        <v>164</v>
      </c>
      <c r="B68" s="9"/>
      <c r="C68" s="169" t="s">
        <v>201</v>
      </c>
      <c r="D68" s="180"/>
      <c r="E68" s="180"/>
      <c r="F68" s="113"/>
      <c r="G68" s="41">
        <v>50</v>
      </c>
      <c r="H68" s="143">
        <v>0</v>
      </c>
      <c r="I68" s="34">
        <f t="shared" si="3"/>
        <v>0</v>
      </c>
      <c r="J68" s="5"/>
    </row>
    <row r="69" spans="1:10" ht="14.1" customHeight="1" x14ac:dyDescent="0.2">
      <c r="A69" s="31" t="s">
        <v>165</v>
      </c>
      <c r="B69" s="9"/>
      <c r="C69" s="104" t="s">
        <v>202</v>
      </c>
      <c r="D69" s="107"/>
      <c r="E69" s="107"/>
      <c r="F69" s="113"/>
      <c r="G69" s="41">
        <v>50</v>
      </c>
      <c r="H69" s="143">
        <v>0</v>
      </c>
      <c r="I69" s="34">
        <f t="shared" si="3"/>
        <v>0</v>
      </c>
      <c r="J69" s="5"/>
    </row>
    <row r="70" spans="1:10" ht="14.1" customHeight="1" x14ac:dyDescent="0.2">
      <c r="A70" s="31" t="s">
        <v>172</v>
      </c>
      <c r="B70" s="105"/>
      <c r="C70" s="106" t="s">
        <v>208</v>
      </c>
      <c r="D70" s="107"/>
      <c r="E70" s="107"/>
      <c r="F70" s="108"/>
      <c r="G70" s="41">
        <v>50</v>
      </c>
      <c r="H70" s="140">
        <v>0</v>
      </c>
      <c r="I70" s="43">
        <f t="shared" si="3"/>
        <v>0</v>
      </c>
      <c r="J70" s="5"/>
    </row>
    <row r="71" spans="1:10" ht="14.1" customHeight="1" x14ac:dyDescent="0.2">
      <c r="A71" s="31" t="s">
        <v>169</v>
      </c>
      <c r="B71" s="105"/>
      <c r="C71" s="106" t="s">
        <v>219</v>
      </c>
      <c r="D71" s="107"/>
      <c r="E71" s="107"/>
      <c r="F71" s="108"/>
      <c r="G71" s="41">
        <v>50</v>
      </c>
      <c r="H71" s="140">
        <v>0</v>
      </c>
      <c r="I71" s="43">
        <f t="shared" ref="I71" si="7">G71*H71</f>
        <v>0</v>
      </c>
      <c r="J71" s="5"/>
    </row>
    <row r="72" spans="1:10" ht="14.1" customHeight="1" x14ac:dyDescent="0.2">
      <c r="A72" s="31" t="s">
        <v>234</v>
      </c>
      <c r="B72" s="9"/>
      <c r="C72" s="106" t="s">
        <v>238</v>
      </c>
      <c r="D72" s="107"/>
      <c r="E72" s="107"/>
      <c r="F72" s="113"/>
      <c r="G72" s="41">
        <v>50</v>
      </c>
      <c r="H72" s="143">
        <v>0</v>
      </c>
      <c r="I72" s="34">
        <f t="shared" si="3"/>
        <v>0</v>
      </c>
      <c r="J72" s="5"/>
    </row>
    <row r="73" spans="1:10" ht="14.1" customHeight="1" x14ac:dyDescent="0.2">
      <c r="A73" s="31" t="s">
        <v>235</v>
      </c>
      <c r="B73" s="9"/>
      <c r="C73" s="106" t="s">
        <v>226</v>
      </c>
      <c r="D73" s="107"/>
      <c r="E73" s="107"/>
      <c r="F73" s="113"/>
      <c r="G73" s="41">
        <v>50</v>
      </c>
      <c r="H73" s="143">
        <v>0</v>
      </c>
      <c r="I73" s="34">
        <f t="shared" ref="I73" si="8">G73*H73</f>
        <v>0</v>
      </c>
      <c r="J73" s="5"/>
    </row>
    <row r="74" spans="1:10" ht="14.1" customHeight="1" x14ac:dyDescent="0.2">
      <c r="A74" s="31" t="s">
        <v>236</v>
      </c>
      <c r="B74" s="9"/>
      <c r="C74" s="106" t="s">
        <v>227</v>
      </c>
      <c r="D74" s="107"/>
      <c r="E74" s="107"/>
      <c r="F74" s="113"/>
      <c r="G74" s="41">
        <v>50</v>
      </c>
      <c r="H74" s="143">
        <v>0</v>
      </c>
      <c r="I74" s="34">
        <f>G74*H74</f>
        <v>0</v>
      </c>
      <c r="J74" s="5"/>
    </row>
    <row r="75" spans="1:10" ht="14.1" customHeight="1" x14ac:dyDescent="0.2">
      <c r="A75" s="31" t="s">
        <v>237</v>
      </c>
      <c r="B75" s="9"/>
      <c r="C75" s="106" t="s">
        <v>228</v>
      </c>
      <c r="D75" s="107"/>
      <c r="E75" s="107"/>
      <c r="F75" s="113"/>
      <c r="G75" s="41">
        <v>50</v>
      </c>
      <c r="H75" s="143">
        <v>0</v>
      </c>
      <c r="I75" s="34">
        <f>G75*H75</f>
        <v>0</v>
      </c>
      <c r="J75" s="5"/>
    </row>
    <row r="76" spans="1:10" ht="14.1" customHeight="1" x14ac:dyDescent="0.2">
      <c r="A76" s="31" t="s">
        <v>166</v>
      </c>
      <c r="B76" s="9"/>
      <c r="C76" s="106" t="s">
        <v>203</v>
      </c>
      <c r="D76" s="107"/>
      <c r="E76" s="107"/>
      <c r="F76" s="113"/>
      <c r="G76" s="41">
        <v>50</v>
      </c>
      <c r="H76" s="143">
        <v>0</v>
      </c>
      <c r="I76" s="34">
        <f t="shared" si="3"/>
        <v>0</v>
      </c>
      <c r="J76" s="5"/>
    </row>
    <row r="77" spans="1:10" ht="14.1" customHeight="1" x14ac:dyDescent="0.2">
      <c r="A77" s="31" t="s">
        <v>171</v>
      </c>
      <c r="B77" s="9"/>
      <c r="C77" s="26" t="s">
        <v>207</v>
      </c>
      <c r="D77" s="109"/>
      <c r="E77" s="109"/>
      <c r="F77" s="110"/>
      <c r="G77" s="40">
        <v>50</v>
      </c>
      <c r="H77" s="145">
        <v>0</v>
      </c>
      <c r="I77" s="33">
        <f t="shared" si="3"/>
        <v>0</v>
      </c>
      <c r="J77" s="5"/>
    </row>
    <row r="78" spans="1:10" ht="14.1" customHeight="1" x14ac:dyDescent="0.2">
      <c r="A78" s="31" t="s">
        <v>173</v>
      </c>
      <c r="B78" s="9"/>
      <c r="C78" s="106" t="s">
        <v>209</v>
      </c>
      <c r="D78" s="107"/>
      <c r="E78" s="107"/>
      <c r="F78" s="113"/>
      <c r="G78" s="41">
        <v>50</v>
      </c>
      <c r="H78" s="143">
        <v>0</v>
      </c>
      <c r="I78" s="34">
        <f t="shared" si="3"/>
        <v>0</v>
      </c>
      <c r="J78" s="5"/>
    </row>
    <row r="79" spans="1:10" ht="14.1" customHeight="1" x14ac:dyDescent="0.2">
      <c r="A79" s="31" t="s">
        <v>174</v>
      </c>
      <c r="B79" s="9"/>
      <c r="C79" s="106" t="s">
        <v>210</v>
      </c>
      <c r="D79" s="107"/>
      <c r="E79" s="107"/>
      <c r="F79" s="113"/>
      <c r="G79" s="41">
        <v>50</v>
      </c>
      <c r="H79" s="143">
        <v>0</v>
      </c>
      <c r="I79" s="34">
        <f t="shared" si="3"/>
        <v>0</v>
      </c>
      <c r="J79" s="5"/>
    </row>
    <row r="80" spans="1:10" ht="14.1" customHeight="1" x14ac:dyDescent="0.2">
      <c r="A80" s="31" t="s">
        <v>175</v>
      </c>
      <c r="B80" s="9"/>
      <c r="C80" s="106" t="s">
        <v>211</v>
      </c>
      <c r="D80" s="107"/>
      <c r="E80" s="107"/>
      <c r="F80" s="113"/>
      <c r="G80" s="41">
        <v>50</v>
      </c>
      <c r="H80" s="143">
        <v>0</v>
      </c>
      <c r="I80" s="34">
        <f t="shared" si="3"/>
        <v>0</v>
      </c>
      <c r="J80" s="5"/>
    </row>
    <row r="81" spans="1:10" ht="14.1" customHeight="1" x14ac:dyDescent="0.2">
      <c r="A81" s="31" t="s">
        <v>176</v>
      </c>
      <c r="B81" s="9"/>
      <c r="C81" s="207" t="s">
        <v>212</v>
      </c>
      <c r="D81" s="180"/>
      <c r="E81" s="180"/>
      <c r="F81" s="113"/>
      <c r="G81" s="41">
        <v>50</v>
      </c>
      <c r="H81" s="143">
        <v>0</v>
      </c>
      <c r="I81" s="34">
        <f t="shared" si="3"/>
        <v>0</v>
      </c>
      <c r="J81" s="5"/>
    </row>
    <row r="82" spans="1:10" ht="14.1" customHeight="1" x14ac:dyDescent="0.2">
      <c r="A82" s="31" t="s">
        <v>177</v>
      </c>
      <c r="B82" s="9"/>
      <c r="C82" s="25" t="s">
        <v>213</v>
      </c>
      <c r="D82" s="115"/>
      <c r="E82" s="115"/>
      <c r="F82" s="22"/>
      <c r="G82" s="44">
        <v>50</v>
      </c>
      <c r="H82" s="146">
        <v>0</v>
      </c>
      <c r="I82" s="35">
        <f>G82*H82</f>
        <v>0</v>
      </c>
      <c r="J82" s="5"/>
    </row>
    <row r="83" spans="1:10" ht="14.1" customHeight="1" x14ac:dyDescent="0.2">
      <c r="A83" s="31" t="s">
        <v>239</v>
      </c>
      <c r="B83" s="9"/>
      <c r="C83" s="106" t="s">
        <v>229</v>
      </c>
      <c r="D83" s="107"/>
      <c r="E83" s="107"/>
      <c r="F83" s="113"/>
      <c r="G83" s="41">
        <v>50</v>
      </c>
      <c r="H83" s="143">
        <v>0</v>
      </c>
      <c r="I83" s="34">
        <f>G83*H83</f>
        <v>0</v>
      </c>
      <c r="J83" s="5"/>
    </row>
    <row r="84" spans="1:10" ht="14.1" customHeight="1" x14ac:dyDescent="0.2">
      <c r="A84" s="31" t="s">
        <v>240</v>
      </c>
      <c r="B84" s="9"/>
      <c r="C84" s="106" t="s">
        <v>229</v>
      </c>
      <c r="D84" s="107"/>
      <c r="E84" s="107"/>
      <c r="F84" s="113"/>
      <c r="G84" s="41">
        <v>50</v>
      </c>
      <c r="H84" s="143">
        <v>0</v>
      </c>
      <c r="I84" s="34">
        <f>G84*H84</f>
        <v>0</v>
      </c>
      <c r="J84" s="5"/>
    </row>
    <row r="85" spans="1:10" ht="14.1" customHeight="1" x14ac:dyDescent="0.2">
      <c r="A85" s="31" t="s">
        <v>241</v>
      </c>
      <c r="B85" s="9"/>
      <c r="C85" s="106" t="s">
        <v>230</v>
      </c>
      <c r="D85" s="107"/>
      <c r="E85" s="107"/>
      <c r="F85" s="113"/>
      <c r="G85" s="41">
        <v>75</v>
      </c>
      <c r="H85" s="143">
        <v>0</v>
      </c>
      <c r="I85" s="34">
        <f>G85*H85</f>
        <v>0</v>
      </c>
      <c r="J85" s="5"/>
    </row>
    <row r="86" spans="1:10" ht="14.1" customHeight="1" x14ac:dyDescent="0.2">
      <c r="A86" s="31" t="s">
        <v>242</v>
      </c>
      <c r="B86" s="9"/>
      <c r="C86" s="106" t="s">
        <v>231</v>
      </c>
      <c r="D86" s="107"/>
      <c r="E86" s="107"/>
      <c r="F86" s="113"/>
      <c r="G86" s="41">
        <v>75</v>
      </c>
      <c r="H86" s="143">
        <v>0</v>
      </c>
      <c r="I86" s="35">
        <f>G86*H86</f>
        <v>0</v>
      </c>
      <c r="J86" s="5"/>
    </row>
    <row r="87" spans="1:10" ht="7.5" customHeight="1" thickBot="1" x14ac:dyDescent="0.4">
      <c r="B87" s="3"/>
      <c r="C87" s="14"/>
      <c r="D87" s="14"/>
      <c r="E87" s="14"/>
      <c r="F87" s="13" t="s">
        <v>10</v>
      </c>
      <c r="G87" s="18"/>
      <c r="H87" s="18"/>
      <c r="I87" s="19"/>
      <c r="J87" s="5"/>
    </row>
    <row r="88" spans="1:10" ht="15.75" thickBot="1" x14ac:dyDescent="0.25">
      <c r="B88" s="105"/>
      <c r="C88" s="72" t="s">
        <v>48</v>
      </c>
      <c r="D88" s="202" t="s">
        <v>50</v>
      </c>
      <c r="E88" s="203"/>
      <c r="F88" s="203"/>
      <c r="G88" s="204"/>
      <c r="H88" s="200">
        <f>SUM(I18:I86)</f>
        <v>0</v>
      </c>
      <c r="I88" s="201"/>
      <c r="J88" s="5"/>
    </row>
    <row r="89" spans="1:10" ht="15.75" thickBot="1" x14ac:dyDescent="0.25">
      <c r="B89" s="105"/>
      <c r="C89" s="72" t="s">
        <v>49</v>
      </c>
      <c r="D89" s="202" t="s">
        <v>21</v>
      </c>
      <c r="E89" s="203"/>
      <c r="F89" s="203"/>
      <c r="G89" s="204"/>
      <c r="H89" s="200">
        <f>'Material de venda'!I66</f>
        <v>0</v>
      </c>
      <c r="I89" s="201"/>
      <c r="J89" s="5"/>
    </row>
    <row r="90" spans="1:10" ht="17.25" thickBot="1" x14ac:dyDescent="0.25">
      <c r="B90" s="105"/>
      <c r="C90" s="1"/>
      <c r="D90" s="194" t="s">
        <v>22</v>
      </c>
      <c r="E90" s="195"/>
      <c r="F90" s="195"/>
      <c r="G90" s="196"/>
      <c r="H90" s="205">
        <f>H88++H89</f>
        <v>0</v>
      </c>
      <c r="I90" s="206"/>
      <c r="J90" s="5"/>
    </row>
    <row r="91" spans="1:10" ht="7.5" customHeight="1" x14ac:dyDescent="0.2">
      <c r="B91" s="105"/>
      <c r="C91" s="1"/>
      <c r="D91" s="49"/>
      <c r="E91" s="49"/>
      <c r="F91" s="49"/>
      <c r="G91" s="49"/>
      <c r="H91" s="193"/>
      <c r="I91" s="193"/>
      <c r="J91" s="5"/>
    </row>
    <row r="92" spans="1:10" ht="15.75" customHeight="1" x14ac:dyDescent="0.2">
      <c r="B92" s="208" t="s">
        <v>41</v>
      </c>
      <c r="C92" s="209"/>
      <c r="D92" s="209"/>
      <c r="E92" s="209"/>
      <c r="F92" s="209"/>
      <c r="G92" s="209"/>
      <c r="H92" s="209"/>
      <c r="I92" s="209"/>
      <c r="J92" s="210"/>
    </row>
    <row r="93" spans="1:10" ht="23.25" customHeight="1" x14ac:dyDescent="0.2">
      <c r="B93" s="197" t="s">
        <v>273</v>
      </c>
      <c r="C93" s="198"/>
      <c r="D93" s="198"/>
      <c r="E93" s="198"/>
      <c r="F93" s="198"/>
      <c r="G93" s="198"/>
      <c r="H93" s="198"/>
      <c r="I93" s="198"/>
      <c r="J93" s="199"/>
    </row>
    <row r="94" spans="1:10" ht="36.75" customHeight="1" x14ac:dyDescent="0.2">
      <c r="B94" s="197" t="s">
        <v>268</v>
      </c>
      <c r="C94" s="198"/>
      <c r="D94" s="198"/>
      <c r="E94" s="198"/>
      <c r="F94" s="198"/>
      <c r="G94" s="198"/>
      <c r="H94" s="198"/>
      <c r="I94" s="198"/>
      <c r="J94" s="199"/>
    </row>
    <row r="95" spans="1:10" x14ac:dyDescent="0.2">
      <c r="B95" s="197" t="s">
        <v>245</v>
      </c>
      <c r="C95" s="198"/>
      <c r="D95" s="198"/>
      <c r="E95" s="198"/>
      <c r="F95" s="198"/>
      <c r="G95" s="198"/>
      <c r="H95" s="198"/>
      <c r="I95" s="198"/>
      <c r="J95" s="199"/>
    </row>
    <row r="96" spans="1:10" ht="37.5" customHeight="1" x14ac:dyDescent="0.2">
      <c r="B96" s="197" t="s">
        <v>246</v>
      </c>
      <c r="C96" s="198"/>
      <c r="D96" s="198"/>
      <c r="E96" s="198"/>
      <c r="F96" s="198"/>
      <c r="G96" s="198"/>
      <c r="H96" s="198"/>
      <c r="I96" s="198"/>
      <c r="J96" s="199"/>
    </row>
    <row r="97" spans="2:10" ht="15.75" thickBot="1" x14ac:dyDescent="0.25">
      <c r="B97" s="28"/>
      <c r="C97" s="47"/>
      <c r="D97" s="46" t="s">
        <v>248</v>
      </c>
      <c r="E97" s="114"/>
      <c r="F97" s="114"/>
      <c r="G97" s="114"/>
      <c r="H97" s="114"/>
      <c r="I97" s="114"/>
      <c r="J97" s="48"/>
    </row>
    <row r="98" spans="2:10" ht="15" x14ac:dyDescent="0.35">
      <c r="B98" s="4"/>
      <c r="C98" s="192"/>
      <c r="D98" s="192"/>
      <c r="E98" s="192"/>
      <c r="F98" s="192"/>
      <c r="G98" s="192"/>
      <c r="H98" s="192"/>
      <c r="I98" s="192"/>
      <c r="J98" s="4"/>
    </row>
    <row r="99" spans="2:10" x14ac:dyDescent="0.2">
      <c r="B99" s="4"/>
      <c r="C99" s="1"/>
      <c r="D99" s="1"/>
      <c r="E99" s="1"/>
      <c r="F99" s="1"/>
      <c r="G99" s="29"/>
      <c r="H99" s="29"/>
      <c r="I99" s="29"/>
      <c r="J99" s="4"/>
    </row>
    <row r="100" spans="2:10" ht="12.75" customHeight="1" x14ac:dyDescent="0.2">
      <c r="B100" s="4"/>
      <c r="C100" s="4"/>
      <c r="D100" s="4"/>
      <c r="E100" s="4"/>
      <c r="F100" s="4"/>
      <c r="G100" s="15"/>
      <c r="H100" s="15"/>
      <c r="I100" s="15"/>
      <c r="J100" s="4"/>
    </row>
  </sheetData>
  <mergeCells count="46">
    <mergeCell ref="C98:I98"/>
    <mergeCell ref="H91:I91"/>
    <mergeCell ref="C61:E61"/>
    <mergeCell ref="C67:E67"/>
    <mergeCell ref="D90:G90"/>
    <mergeCell ref="B93:J93"/>
    <mergeCell ref="H88:I88"/>
    <mergeCell ref="D89:G89"/>
    <mergeCell ref="B96:J96"/>
    <mergeCell ref="H90:I90"/>
    <mergeCell ref="C81:E81"/>
    <mergeCell ref="B92:J92"/>
    <mergeCell ref="B94:J94"/>
    <mergeCell ref="H89:I89"/>
    <mergeCell ref="D88:G88"/>
    <mergeCell ref="B95:J95"/>
    <mergeCell ref="C35:F35"/>
    <mergeCell ref="C40:F40"/>
    <mergeCell ref="C45:F45"/>
    <mergeCell ref="C42:F42"/>
    <mergeCell ref="C43:F43"/>
    <mergeCell ref="C41:F41"/>
    <mergeCell ref="C49:E49"/>
    <mergeCell ref="C68:E68"/>
    <mergeCell ref="C44:E44"/>
    <mergeCell ref="C50:F50"/>
    <mergeCell ref="C66:E66"/>
    <mergeCell ref="C48:E48"/>
    <mergeCell ref="C59:F59"/>
    <mergeCell ref="C60:E60"/>
    <mergeCell ref="D1:I1"/>
    <mergeCell ref="E7:J7"/>
    <mergeCell ref="C11:F11"/>
    <mergeCell ref="C34:F34"/>
    <mergeCell ref="C28:E28"/>
    <mergeCell ref="C29:E29"/>
    <mergeCell ref="B1:C1"/>
    <mergeCell ref="C3:D3"/>
    <mergeCell ref="E6:J6"/>
    <mergeCell ref="C25:E25"/>
    <mergeCell ref="E5:J5"/>
    <mergeCell ref="C18:E18"/>
    <mergeCell ref="C24:E24"/>
    <mergeCell ref="C23:E23"/>
    <mergeCell ref="C26:E26"/>
    <mergeCell ref="C27:E27"/>
  </mergeCells>
  <phoneticPr fontId="16" type="noConversion"/>
  <pageMargins left="0.47244094488188981" right="0.35433070866141736" top="0.39370078740157483" bottom="0.39370078740157483" header="0.37" footer="0.51181102362204722"/>
  <pageSetup paperSize="9" orientation="portrait" horizontalDpi="300" verticalDpi="300" r:id="rId1"/>
  <headerFooter alignWithMargins="0"/>
  <rowBreaks count="2" manualBreakCount="2">
    <brk id="58" min="1" max="9" man="1"/>
    <brk id="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8"/>
  <sheetViews>
    <sheetView showGridLines="0" view="pageBreakPreview" topLeftCell="B1" zoomScale="115" zoomScaleNormal="100" zoomScaleSheetLayoutView="115" workbookViewId="0">
      <pane ySplit="1" topLeftCell="A11" activePane="bottomLeft" state="frozen"/>
      <selection pane="bottomLeft" activeCell="C26" sqref="C26:E26"/>
    </sheetView>
  </sheetViews>
  <sheetFormatPr defaultColWidth="11.42578125" defaultRowHeight="12.75" customHeight="1" x14ac:dyDescent="0.2"/>
  <cols>
    <col min="1" max="1" width="5.85546875" style="31" hidden="1" customWidth="1"/>
    <col min="2" max="2" width="2" customWidth="1"/>
    <col min="3" max="3" width="35.5703125" customWidth="1"/>
    <col min="4" max="4" width="23.7109375" customWidth="1"/>
    <col min="5" max="5" width="6.5703125" customWidth="1"/>
    <col min="6" max="6" width="1.28515625" customWidth="1"/>
    <col min="7" max="7" width="10.5703125" style="2" customWidth="1"/>
    <col min="8" max="8" width="8.42578125" style="2" customWidth="1"/>
    <col min="9" max="9" width="5.7109375" style="2" customWidth="1"/>
    <col min="10" max="10" width="8.5703125" style="2" customWidth="1"/>
    <col min="11" max="11" width="1.7109375" customWidth="1"/>
    <col min="12" max="16384" width="11.42578125" style="31"/>
  </cols>
  <sheetData>
    <row r="1" spans="1:11" s="30" customFormat="1" ht="15" customHeight="1" thickBot="1" x14ac:dyDescent="0.25">
      <c r="B1" s="211" t="s">
        <v>269</v>
      </c>
      <c r="C1" s="212"/>
      <c r="D1" s="213" t="s">
        <v>16</v>
      </c>
      <c r="E1" s="213"/>
      <c r="F1" s="213"/>
      <c r="G1" s="213"/>
      <c r="H1" s="213"/>
      <c r="I1" s="213"/>
      <c r="J1" s="213"/>
      <c r="K1" s="38"/>
    </row>
    <row r="2" spans="1:11" ht="3" customHeight="1" x14ac:dyDescent="0.35">
      <c r="B2" s="3"/>
      <c r="C2" s="8"/>
      <c r="D2" s="8"/>
      <c r="E2" s="6"/>
      <c r="F2" s="6"/>
      <c r="G2" s="7"/>
      <c r="H2" s="7"/>
      <c r="I2" s="7"/>
      <c r="J2" s="7"/>
      <c r="K2" s="5"/>
    </row>
    <row r="3" spans="1:11" ht="12" customHeight="1" x14ac:dyDescent="0.35">
      <c r="B3" s="9"/>
      <c r="C3" s="175" t="s">
        <v>1</v>
      </c>
      <c r="D3" s="176"/>
      <c r="E3" s="10"/>
      <c r="F3" s="6"/>
      <c r="G3" s="7"/>
      <c r="H3" s="7"/>
      <c r="I3" s="37" t="s">
        <v>11</v>
      </c>
      <c r="J3" s="137"/>
      <c r="K3" s="5"/>
    </row>
    <row r="4" spans="1:11" ht="12" customHeight="1" x14ac:dyDescent="0.35">
      <c r="B4" s="9"/>
      <c r="C4" s="39" t="s">
        <v>9</v>
      </c>
      <c r="D4" s="147"/>
      <c r="E4" s="149"/>
      <c r="F4" s="150"/>
      <c r="G4" s="151"/>
      <c r="H4" s="151"/>
      <c r="I4" s="151"/>
      <c r="J4" s="151"/>
      <c r="K4" s="152"/>
    </row>
    <row r="5" spans="1:11" ht="12" customHeight="1" x14ac:dyDescent="0.2">
      <c r="B5" s="9"/>
      <c r="C5" s="39" t="s">
        <v>3</v>
      </c>
      <c r="D5" s="135"/>
      <c r="E5" s="177"/>
      <c r="F5" s="215"/>
      <c r="G5" s="215"/>
      <c r="H5" s="215"/>
      <c r="I5" s="215"/>
      <c r="J5" s="215"/>
      <c r="K5" s="216"/>
    </row>
    <row r="6" spans="1:11" ht="12" customHeight="1" x14ac:dyDescent="0.2">
      <c r="B6" s="9"/>
      <c r="C6" s="39" t="s">
        <v>7</v>
      </c>
      <c r="D6" s="135"/>
      <c r="E6" s="163"/>
      <c r="F6" s="164"/>
      <c r="G6" s="164"/>
      <c r="H6" s="164"/>
      <c r="I6" s="164"/>
      <c r="J6" s="164"/>
      <c r="K6" s="165"/>
    </row>
    <row r="7" spans="1:11" ht="12" customHeight="1" x14ac:dyDescent="0.2">
      <c r="B7" s="9"/>
      <c r="C7" s="39" t="s">
        <v>13</v>
      </c>
      <c r="D7" s="135"/>
      <c r="E7" s="163"/>
      <c r="F7" s="164"/>
      <c r="G7" s="164"/>
      <c r="H7" s="164"/>
      <c r="I7" s="164"/>
      <c r="J7" s="164"/>
      <c r="K7" s="165"/>
    </row>
    <row r="8" spans="1:11" ht="12" customHeight="1" x14ac:dyDescent="0.35">
      <c r="B8" s="9"/>
      <c r="C8" s="39" t="s">
        <v>0</v>
      </c>
      <c r="D8" s="135"/>
      <c r="E8" s="10"/>
      <c r="F8" s="6"/>
      <c r="G8" s="7"/>
      <c r="H8" s="132" t="s">
        <v>243</v>
      </c>
      <c r="I8" s="7"/>
      <c r="J8" s="7"/>
      <c r="K8" s="5"/>
    </row>
    <row r="9" spans="1:11" ht="3" customHeight="1" x14ac:dyDescent="0.35">
      <c r="B9" s="3"/>
      <c r="C9" s="11"/>
      <c r="D9" s="11"/>
      <c r="E9" s="8"/>
      <c r="F9" s="8"/>
      <c r="G9" s="17"/>
      <c r="H9" s="133"/>
      <c r="I9" s="17"/>
      <c r="J9" s="17"/>
      <c r="K9" s="5"/>
    </row>
    <row r="10" spans="1:11" ht="12" customHeight="1" x14ac:dyDescent="0.2">
      <c r="A10" s="79" t="s">
        <v>92</v>
      </c>
      <c r="B10" s="9"/>
      <c r="C10" s="217" t="s">
        <v>4</v>
      </c>
      <c r="D10" s="218"/>
      <c r="E10" s="218"/>
      <c r="F10" s="219"/>
      <c r="G10" s="36" t="s">
        <v>18</v>
      </c>
      <c r="H10" s="134" t="s">
        <v>244</v>
      </c>
      <c r="I10" s="36" t="s">
        <v>17</v>
      </c>
      <c r="J10" s="36" t="s">
        <v>15</v>
      </c>
      <c r="K10" s="5"/>
    </row>
    <row r="11" spans="1:11" ht="12" customHeight="1" x14ac:dyDescent="0.2">
      <c r="A11" s="31" t="s">
        <v>83</v>
      </c>
      <c r="B11" s="9"/>
      <c r="C11" s="169" t="s">
        <v>5</v>
      </c>
      <c r="D11" s="186"/>
      <c r="E11" s="186"/>
      <c r="F11" s="214"/>
      <c r="G11" s="20">
        <v>0.3</v>
      </c>
      <c r="H11" s="20">
        <v>0.5</v>
      </c>
      <c r="I11" s="142">
        <v>0</v>
      </c>
      <c r="J11" s="33">
        <f t="shared" ref="J11:J26" si="0">G11*I11</f>
        <v>0</v>
      </c>
      <c r="K11" s="5"/>
    </row>
    <row r="12" spans="1:11" ht="12" customHeight="1" x14ac:dyDescent="0.2">
      <c r="A12" s="31" t="s">
        <v>80</v>
      </c>
      <c r="B12" s="9"/>
      <c r="C12" s="24" t="s">
        <v>30</v>
      </c>
      <c r="D12" s="54"/>
      <c r="E12" s="54"/>
      <c r="F12" s="55"/>
      <c r="G12" s="21">
        <v>0.3</v>
      </c>
      <c r="H12" s="21">
        <v>0.5</v>
      </c>
      <c r="I12" s="140">
        <v>0</v>
      </c>
      <c r="J12" s="34">
        <f t="shared" si="0"/>
        <v>0</v>
      </c>
      <c r="K12" s="5"/>
    </row>
    <row r="13" spans="1:11" ht="12" customHeight="1" x14ac:dyDescent="0.2">
      <c r="A13" s="31" t="s">
        <v>81</v>
      </c>
      <c r="B13" s="9"/>
      <c r="C13" s="24" t="s">
        <v>31</v>
      </c>
      <c r="D13" s="54"/>
      <c r="E13" s="54"/>
      <c r="F13" s="55"/>
      <c r="G13" s="21">
        <v>0.3</v>
      </c>
      <c r="H13" s="21">
        <v>0.5</v>
      </c>
      <c r="I13" s="140">
        <v>0</v>
      </c>
      <c r="J13" s="34">
        <f t="shared" si="0"/>
        <v>0</v>
      </c>
      <c r="K13" s="5"/>
    </row>
    <row r="14" spans="1:11" ht="12" customHeight="1" x14ac:dyDescent="0.2">
      <c r="A14" s="31" t="s">
        <v>82</v>
      </c>
      <c r="B14" s="9"/>
      <c r="C14" s="24" t="s">
        <v>32</v>
      </c>
      <c r="D14" s="54"/>
      <c r="E14" s="54"/>
      <c r="F14" s="55"/>
      <c r="G14" s="21">
        <v>0.3</v>
      </c>
      <c r="H14" s="21">
        <v>0.5</v>
      </c>
      <c r="I14" s="140">
        <v>0</v>
      </c>
      <c r="J14" s="34">
        <f t="shared" si="0"/>
        <v>0</v>
      </c>
      <c r="K14" s="5"/>
    </row>
    <row r="15" spans="1:11" ht="12" customHeight="1" x14ac:dyDescent="0.2">
      <c r="A15" s="31" t="s">
        <v>79</v>
      </c>
      <c r="B15" s="9"/>
      <c r="C15" s="169" t="s">
        <v>33</v>
      </c>
      <c r="D15" s="186"/>
      <c r="E15" s="186"/>
      <c r="F15" s="214"/>
      <c r="G15" s="21">
        <v>0.3</v>
      </c>
      <c r="H15" s="21">
        <v>0.5</v>
      </c>
      <c r="I15" s="140">
        <v>0</v>
      </c>
      <c r="J15" s="34">
        <f>G15*I15</f>
        <v>0</v>
      </c>
      <c r="K15" s="5"/>
    </row>
    <row r="16" spans="1:11" ht="12" customHeight="1" x14ac:dyDescent="0.2">
      <c r="A16" s="31" t="s">
        <v>134</v>
      </c>
      <c r="B16" s="9"/>
      <c r="C16" s="83" t="s">
        <v>135</v>
      </c>
      <c r="D16" s="85"/>
      <c r="E16" s="85"/>
      <c r="F16" s="90"/>
      <c r="G16" s="21">
        <v>0.1</v>
      </c>
      <c r="H16" s="21">
        <v>0.2</v>
      </c>
      <c r="I16" s="148">
        <v>0</v>
      </c>
      <c r="J16" s="35">
        <f t="shared" ref="J16" si="1">G16*I16</f>
        <v>0</v>
      </c>
      <c r="K16" s="5"/>
    </row>
    <row r="17" spans="1:11" ht="12" customHeight="1" x14ac:dyDescent="0.2">
      <c r="A17" s="31" t="s">
        <v>56</v>
      </c>
      <c r="B17" s="9"/>
      <c r="C17" s="75" t="s">
        <v>93</v>
      </c>
      <c r="D17" s="68"/>
      <c r="E17" s="68"/>
      <c r="F17" s="69"/>
      <c r="G17" s="20">
        <v>5</v>
      </c>
      <c r="H17" s="20">
        <v>10</v>
      </c>
      <c r="I17" s="142">
        <v>0</v>
      </c>
      <c r="J17" s="33">
        <f t="shared" si="0"/>
        <v>0</v>
      </c>
      <c r="K17" s="5"/>
    </row>
    <row r="18" spans="1:11" ht="12" customHeight="1" x14ac:dyDescent="0.2">
      <c r="A18" s="31" t="s">
        <v>56</v>
      </c>
      <c r="B18" s="9"/>
      <c r="C18" s="74" t="s">
        <v>84</v>
      </c>
      <c r="D18" s="76"/>
      <c r="E18" s="76"/>
      <c r="F18" s="80"/>
      <c r="G18" s="21">
        <v>5</v>
      </c>
      <c r="H18" s="21">
        <v>10</v>
      </c>
      <c r="I18" s="140">
        <v>0</v>
      </c>
      <c r="J18" s="34">
        <f t="shared" si="0"/>
        <v>0</v>
      </c>
      <c r="K18" s="5"/>
    </row>
    <row r="19" spans="1:11" ht="12" customHeight="1" x14ac:dyDescent="0.2">
      <c r="A19" s="31" t="s">
        <v>56</v>
      </c>
      <c r="B19" s="9"/>
      <c r="C19" s="24" t="s">
        <v>85</v>
      </c>
      <c r="D19" s="54"/>
      <c r="E19" s="54"/>
      <c r="F19" s="55"/>
      <c r="G19" s="21">
        <v>5</v>
      </c>
      <c r="H19" s="21">
        <v>10</v>
      </c>
      <c r="I19" s="140">
        <v>0</v>
      </c>
      <c r="J19" s="34">
        <f t="shared" si="0"/>
        <v>0</v>
      </c>
      <c r="K19" s="5"/>
    </row>
    <row r="20" spans="1:11" ht="12" customHeight="1" x14ac:dyDescent="0.2">
      <c r="A20" s="31" t="s">
        <v>56</v>
      </c>
      <c r="B20" s="9"/>
      <c r="C20" s="24" t="s">
        <v>86</v>
      </c>
      <c r="D20" s="54"/>
      <c r="E20" s="54"/>
      <c r="F20" s="55"/>
      <c r="G20" s="21">
        <v>5</v>
      </c>
      <c r="H20" s="21">
        <v>10</v>
      </c>
      <c r="I20" s="140">
        <v>0</v>
      </c>
      <c r="J20" s="34">
        <f t="shared" si="0"/>
        <v>0</v>
      </c>
      <c r="K20" s="5"/>
    </row>
    <row r="21" spans="1:11" ht="12" customHeight="1" x14ac:dyDescent="0.2">
      <c r="A21" s="31" t="s">
        <v>56</v>
      </c>
      <c r="B21" s="9"/>
      <c r="C21" s="24" t="s">
        <v>87</v>
      </c>
      <c r="D21" s="54"/>
      <c r="E21" s="54"/>
      <c r="F21" s="55"/>
      <c r="G21" s="21">
        <v>5</v>
      </c>
      <c r="H21" s="21">
        <v>10</v>
      </c>
      <c r="I21" s="140">
        <v>0</v>
      </c>
      <c r="J21" s="34">
        <f t="shared" si="0"/>
        <v>0</v>
      </c>
      <c r="K21" s="5"/>
    </row>
    <row r="22" spans="1:11" ht="12" customHeight="1" x14ac:dyDescent="0.2">
      <c r="A22" s="31" t="s">
        <v>56</v>
      </c>
      <c r="B22" s="12"/>
      <c r="C22" s="104" t="s">
        <v>88</v>
      </c>
      <c r="D22" s="54"/>
      <c r="E22" s="54"/>
      <c r="F22" s="55"/>
      <c r="G22" s="21">
        <v>5</v>
      </c>
      <c r="H22" s="21">
        <v>10</v>
      </c>
      <c r="I22" s="140">
        <v>0</v>
      </c>
      <c r="J22" s="34">
        <f t="shared" si="0"/>
        <v>0</v>
      </c>
      <c r="K22" s="5"/>
    </row>
    <row r="23" spans="1:11" ht="12" customHeight="1" x14ac:dyDescent="0.2">
      <c r="A23" s="31" t="s">
        <v>56</v>
      </c>
      <c r="B23" s="9"/>
      <c r="C23" s="24" t="s">
        <v>89</v>
      </c>
      <c r="D23" s="54"/>
      <c r="E23" s="54"/>
      <c r="F23" s="55"/>
      <c r="G23" s="21">
        <v>5</v>
      </c>
      <c r="H23" s="21">
        <v>10</v>
      </c>
      <c r="I23" s="140">
        <v>0</v>
      </c>
      <c r="J23" s="34">
        <f t="shared" si="0"/>
        <v>0</v>
      </c>
      <c r="K23" s="5"/>
    </row>
    <row r="24" spans="1:11" ht="12" customHeight="1" x14ac:dyDescent="0.2">
      <c r="A24" s="31" t="s">
        <v>56</v>
      </c>
      <c r="B24" s="9"/>
      <c r="C24" s="24" t="s">
        <v>90</v>
      </c>
      <c r="D24" s="54"/>
      <c r="E24" s="54"/>
      <c r="F24" s="55"/>
      <c r="G24" s="21">
        <v>5</v>
      </c>
      <c r="H24" s="21">
        <v>10</v>
      </c>
      <c r="I24" s="140">
        <v>0</v>
      </c>
      <c r="J24" s="34">
        <f t="shared" si="0"/>
        <v>0</v>
      </c>
      <c r="K24" s="5"/>
    </row>
    <row r="25" spans="1:11" ht="12" customHeight="1" x14ac:dyDescent="0.2">
      <c r="A25" s="31" t="s">
        <v>56</v>
      </c>
      <c r="B25" s="9"/>
      <c r="C25" s="67" t="s">
        <v>91</v>
      </c>
      <c r="D25" s="70"/>
      <c r="E25" s="70"/>
      <c r="F25" s="71"/>
      <c r="G25" s="23">
        <v>5</v>
      </c>
      <c r="H25" s="23">
        <v>10</v>
      </c>
      <c r="I25" s="148">
        <v>0</v>
      </c>
      <c r="J25" s="35">
        <f t="shared" si="0"/>
        <v>0</v>
      </c>
      <c r="K25" s="5"/>
    </row>
    <row r="26" spans="1:11" ht="12" customHeight="1" x14ac:dyDescent="0.2">
      <c r="A26" s="31" t="s">
        <v>57</v>
      </c>
      <c r="B26" s="9"/>
      <c r="C26" s="220" t="s">
        <v>94</v>
      </c>
      <c r="D26" s="167"/>
      <c r="E26" s="167"/>
      <c r="F26" s="78"/>
      <c r="G26" s="119">
        <v>3</v>
      </c>
      <c r="H26" s="20">
        <v>5.5</v>
      </c>
      <c r="I26" s="142">
        <v>0</v>
      </c>
      <c r="J26" s="33">
        <f t="shared" si="0"/>
        <v>0</v>
      </c>
      <c r="K26" s="5"/>
    </row>
    <row r="27" spans="1:11" ht="12" customHeight="1" x14ac:dyDescent="0.2">
      <c r="A27" s="31" t="s">
        <v>58</v>
      </c>
      <c r="B27" s="12"/>
      <c r="C27" s="169" t="s">
        <v>95</v>
      </c>
      <c r="D27" s="170"/>
      <c r="E27" s="170"/>
      <c r="F27" s="77"/>
      <c r="G27" s="57">
        <v>3</v>
      </c>
      <c r="H27" s="21">
        <v>5.5</v>
      </c>
      <c r="I27" s="140">
        <v>0</v>
      </c>
      <c r="J27" s="34">
        <f>G27*I27</f>
        <v>0</v>
      </c>
      <c r="K27" s="5"/>
    </row>
    <row r="28" spans="1:11" ht="12" customHeight="1" x14ac:dyDescent="0.2">
      <c r="A28" s="31" t="s">
        <v>59</v>
      </c>
      <c r="B28" s="73"/>
      <c r="C28" s="169" t="s">
        <v>96</v>
      </c>
      <c r="D28" s="170"/>
      <c r="E28" s="170"/>
      <c r="F28" s="77"/>
      <c r="G28" s="57">
        <v>3</v>
      </c>
      <c r="H28" s="21">
        <v>5.5</v>
      </c>
      <c r="I28" s="140">
        <v>0</v>
      </c>
      <c r="J28" s="34">
        <f t="shared" ref="J28:J33" si="2">G28*I28</f>
        <v>0</v>
      </c>
      <c r="K28" s="5"/>
    </row>
    <row r="29" spans="1:11" ht="12" customHeight="1" x14ac:dyDescent="0.2">
      <c r="A29" s="31" t="s">
        <v>59</v>
      </c>
      <c r="B29" s="73"/>
      <c r="C29" s="169" t="s">
        <v>97</v>
      </c>
      <c r="D29" s="170"/>
      <c r="E29" s="170"/>
      <c r="F29" s="77"/>
      <c r="G29" s="57">
        <v>3</v>
      </c>
      <c r="H29" s="21">
        <v>5.5</v>
      </c>
      <c r="I29" s="140">
        <v>0</v>
      </c>
      <c r="J29" s="34">
        <f t="shared" si="2"/>
        <v>0</v>
      </c>
      <c r="K29" s="5"/>
    </row>
    <row r="30" spans="1:11" ht="12" customHeight="1" x14ac:dyDescent="0.2">
      <c r="A30" s="31" t="s">
        <v>60</v>
      </c>
      <c r="B30" s="73"/>
      <c r="C30" s="169" t="s">
        <v>98</v>
      </c>
      <c r="D30" s="170"/>
      <c r="E30" s="170"/>
      <c r="F30" s="77"/>
      <c r="G30" s="57">
        <v>3</v>
      </c>
      <c r="H30" s="21">
        <v>5.5</v>
      </c>
      <c r="I30" s="140">
        <v>0</v>
      </c>
      <c r="J30" s="34">
        <f t="shared" si="2"/>
        <v>0</v>
      </c>
      <c r="K30" s="5"/>
    </row>
    <row r="31" spans="1:11" ht="12" customHeight="1" x14ac:dyDescent="0.2">
      <c r="A31" s="31" t="s">
        <v>61</v>
      </c>
      <c r="B31" s="73"/>
      <c r="C31" s="169" t="s">
        <v>99</v>
      </c>
      <c r="D31" s="170"/>
      <c r="E31" s="170"/>
      <c r="F31" s="77"/>
      <c r="G31" s="57">
        <v>3</v>
      </c>
      <c r="H31" s="21">
        <v>5.5</v>
      </c>
      <c r="I31" s="140">
        <v>0</v>
      </c>
      <c r="J31" s="34">
        <f t="shared" si="2"/>
        <v>0</v>
      </c>
      <c r="K31" s="5"/>
    </row>
    <row r="32" spans="1:11" ht="12" customHeight="1" x14ac:dyDescent="0.2">
      <c r="A32" s="31" t="s">
        <v>62</v>
      </c>
      <c r="B32" s="73"/>
      <c r="C32" s="169" t="s">
        <v>100</v>
      </c>
      <c r="D32" s="170"/>
      <c r="E32" s="170"/>
      <c r="F32" s="77"/>
      <c r="G32" s="82">
        <v>3</v>
      </c>
      <c r="H32" s="21">
        <v>5.5</v>
      </c>
      <c r="I32" s="140">
        <v>0</v>
      </c>
      <c r="J32" s="34">
        <f t="shared" ref="J32" si="3">G32*I32</f>
        <v>0</v>
      </c>
      <c r="K32" s="5"/>
    </row>
    <row r="33" spans="1:11" ht="12" customHeight="1" x14ac:dyDescent="0.2">
      <c r="A33" s="31" t="s">
        <v>63</v>
      </c>
      <c r="B33" s="73"/>
      <c r="C33" s="224" t="s">
        <v>101</v>
      </c>
      <c r="D33" s="225"/>
      <c r="E33" s="225"/>
      <c r="F33" s="22"/>
      <c r="G33" s="81">
        <v>3</v>
      </c>
      <c r="H33" s="81">
        <v>5.5</v>
      </c>
      <c r="I33" s="148">
        <v>0</v>
      </c>
      <c r="J33" s="35">
        <f t="shared" si="2"/>
        <v>0</v>
      </c>
      <c r="K33" s="5"/>
    </row>
    <row r="34" spans="1:11" ht="12" customHeight="1" x14ac:dyDescent="0.2">
      <c r="A34" s="31" t="s">
        <v>115</v>
      </c>
      <c r="B34" s="9"/>
      <c r="C34" s="95" t="s">
        <v>116</v>
      </c>
      <c r="D34" s="93"/>
      <c r="E34" s="93"/>
      <c r="F34" s="94"/>
      <c r="G34" s="53">
        <v>3</v>
      </c>
      <c r="H34" s="116">
        <v>6</v>
      </c>
      <c r="I34" s="143">
        <v>0</v>
      </c>
      <c r="J34" s="34">
        <f t="shared" ref="J34:J54" si="4">G34*I34</f>
        <v>0</v>
      </c>
      <c r="K34" s="5"/>
    </row>
    <row r="35" spans="1:11" ht="12" customHeight="1" x14ac:dyDescent="0.2">
      <c r="A35" s="31" t="s">
        <v>117</v>
      </c>
      <c r="B35" s="9"/>
      <c r="C35" s="95" t="s">
        <v>118</v>
      </c>
      <c r="D35" s="92"/>
      <c r="E35" s="92"/>
      <c r="F35" s="94"/>
      <c r="G35" s="21">
        <v>2</v>
      </c>
      <c r="H35" s="82">
        <v>5</v>
      </c>
      <c r="I35" s="143">
        <v>0</v>
      </c>
      <c r="J35" s="34">
        <f t="shared" si="4"/>
        <v>0</v>
      </c>
      <c r="K35" s="5"/>
    </row>
    <row r="36" spans="1:11" ht="12" customHeight="1" x14ac:dyDescent="0.2">
      <c r="A36" s="31" t="s">
        <v>111</v>
      </c>
      <c r="B36" s="9"/>
      <c r="C36" s="91" t="s">
        <v>110</v>
      </c>
      <c r="D36" s="93"/>
      <c r="E36" s="93"/>
      <c r="F36" s="94"/>
      <c r="G36" s="63">
        <v>3.5</v>
      </c>
      <c r="H36" s="117">
        <v>5</v>
      </c>
      <c r="I36" s="143">
        <v>0</v>
      </c>
      <c r="J36" s="34">
        <f t="shared" si="4"/>
        <v>0</v>
      </c>
      <c r="K36" s="5"/>
    </row>
    <row r="37" spans="1:11" ht="12" customHeight="1" x14ac:dyDescent="0.2">
      <c r="A37" s="31" t="s">
        <v>108</v>
      </c>
      <c r="B37" s="9"/>
      <c r="C37" s="95" t="s">
        <v>2</v>
      </c>
      <c r="D37" s="93"/>
      <c r="E37" s="93"/>
      <c r="F37" s="94"/>
      <c r="G37" s="21">
        <v>3</v>
      </c>
      <c r="H37" s="82">
        <v>5</v>
      </c>
      <c r="I37" s="143">
        <v>0</v>
      </c>
      <c r="J37" s="34">
        <f t="shared" si="4"/>
        <v>0</v>
      </c>
      <c r="K37" s="5"/>
    </row>
    <row r="38" spans="1:11" ht="12" customHeight="1" x14ac:dyDescent="0.2">
      <c r="A38" s="31" t="s">
        <v>66</v>
      </c>
      <c r="B38" s="9"/>
      <c r="C38" s="91" t="s">
        <v>40</v>
      </c>
      <c r="D38" s="93"/>
      <c r="E38" s="93"/>
      <c r="F38" s="94"/>
      <c r="G38" s="21">
        <v>0.8</v>
      </c>
      <c r="H38" s="82">
        <v>1</v>
      </c>
      <c r="I38" s="143">
        <v>0</v>
      </c>
      <c r="J38" s="34">
        <f t="shared" si="4"/>
        <v>0</v>
      </c>
      <c r="K38" s="5"/>
    </row>
    <row r="39" spans="1:11" ht="12" customHeight="1" x14ac:dyDescent="0.2">
      <c r="A39" s="31" t="s">
        <v>106</v>
      </c>
      <c r="B39" s="9"/>
      <c r="C39" s="95" t="s">
        <v>105</v>
      </c>
      <c r="D39" s="93"/>
      <c r="E39" s="93"/>
      <c r="F39" s="94"/>
      <c r="G39" s="21">
        <v>4</v>
      </c>
      <c r="H39" s="82">
        <v>6</v>
      </c>
      <c r="I39" s="143">
        <v>0</v>
      </c>
      <c r="J39" s="34">
        <f t="shared" si="4"/>
        <v>0</v>
      </c>
      <c r="K39" s="5"/>
    </row>
    <row r="40" spans="1:11" ht="12" customHeight="1" x14ac:dyDescent="0.2">
      <c r="A40" s="31" t="s">
        <v>104</v>
      </c>
      <c r="B40" s="9"/>
      <c r="C40" s="95" t="s">
        <v>103</v>
      </c>
      <c r="D40" s="93"/>
      <c r="E40" s="93"/>
      <c r="F40" s="94"/>
      <c r="G40" s="21">
        <v>3</v>
      </c>
      <c r="H40" s="82">
        <v>6</v>
      </c>
      <c r="I40" s="143">
        <v>0</v>
      </c>
      <c r="J40" s="34">
        <f t="shared" si="4"/>
        <v>0</v>
      </c>
      <c r="K40" s="5"/>
    </row>
    <row r="41" spans="1:11" ht="12" customHeight="1" x14ac:dyDescent="0.2">
      <c r="A41" s="31" t="s">
        <v>64</v>
      </c>
      <c r="B41" s="9"/>
      <c r="C41" s="95" t="s">
        <v>8</v>
      </c>
      <c r="D41" s="93"/>
      <c r="E41" s="93"/>
      <c r="F41" s="94"/>
      <c r="G41" s="53">
        <v>4</v>
      </c>
      <c r="H41" s="116">
        <v>6</v>
      </c>
      <c r="I41" s="143">
        <v>0</v>
      </c>
      <c r="J41" s="34">
        <f t="shared" si="4"/>
        <v>0</v>
      </c>
      <c r="K41" s="5"/>
    </row>
    <row r="42" spans="1:11" ht="12" customHeight="1" x14ac:dyDescent="0.2">
      <c r="A42" s="31" t="s">
        <v>76</v>
      </c>
      <c r="B42" s="9"/>
      <c r="C42" s="95" t="s">
        <v>12</v>
      </c>
      <c r="D42" s="93"/>
      <c r="E42" s="93"/>
      <c r="F42" s="94"/>
      <c r="G42" s="21">
        <v>3</v>
      </c>
      <c r="H42" s="82">
        <v>4</v>
      </c>
      <c r="I42" s="143">
        <v>0</v>
      </c>
      <c r="J42" s="34">
        <f t="shared" si="4"/>
        <v>0</v>
      </c>
      <c r="K42" s="5"/>
    </row>
    <row r="43" spans="1:11" ht="12" customHeight="1" x14ac:dyDescent="0.2">
      <c r="A43" s="31" t="s">
        <v>113</v>
      </c>
      <c r="B43" s="9"/>
      <c r="C43" s="91" t="s">
        <v>114</v>
      </c>
      <c r="D43" s="93"/>
      <c r="E43" s="93"/>
      <c r="F43" s="94"/>
      <c r="G43" s="21">
        <v>3.5</v>
      </c>
      <c r="H43" s="82">
        <v>5</v>
      </c>
      <c r="I43" s="143">
        <v>0</v>
      </c>
      <c r="J43" s="34">
        <f t="shared" si="4"/>
        <v>0</v>
      </c>
      <c r="K43" s="5"/>
    </row>
    <row r="44" spans="1:11" ht="12" customHeight="1" x14ac:dyDescent="0.2">
      <c r="A44" s="31" t="s">
        <v>125</v>
      </c>
      <c r="B44" s="9"/>
      <c r="C44" s="95" t="s">
        <v>27</v>
      </c>
      <c r="D44" s="93"/>
      <c r="E44" s="93"/>
      <c r="F44" s="94"/>
      <c r="G44" s="53">
        <v>1.5</v>
      </c>
      <c r="H44" s="116">
        <v>2</v>
      </c>
      <c r="I44" s="143">
        <v>0</v>
      </c>
      <c r="J44" s="34">
        <f t="shared" si="4"/>
        <v>0</v>
      </c>
      <c r="K44" s="5"/>
    </row>
    <row r="45" spans="1:11" ht="12" customHeight="1" x14ac:dyDescent="0.2">
      <c r="A45" s="31" t="s">
        <v>109</v>
      </c>
      <c r="B45" s="9"/>
      <c r="C45" s="95" t="s">
        <v>14</v>
      </c>
      <c r="D45" s="93"/>
      <c r="E45" s="93"/>
      <c r="F45" s="94"/>
      <c r="G45" s="21">
        <v>2</v>
      </c>
      <c r="H45" s="82">
        <v>3</v>
      </c>
      <c r="I45" s="143">
        <v>0</v>
      </c>
      <c r="J45" s="34">
        <f t="shared" si="4"/>
        <v>0</v>
      </c>
      <c r="K45" s="5"/>
    </row>
    <row r="46" spans="1:11" ht="12" customHeight="1" x14ac:dyDescent="0.2">
      <c r="A46" s="31" t="s">
        <v>65</v>
      </c>
      <c r="B46" s="9"/>
      <c r="C46" s="91" t="s">
        <v>136</v>
      </c>
      <c r="D46" s="93"/>
      <c r="E46" s="93"/>
      <c r="F46" s="94"/>
      <c r="G46" s="21">
        <v>3.5</v>
      </c>
      <c r="H46" s="82">
        <v>5</v>
      </c>
      <c r="I46" s="143">
        <v>0</v>
      </c>
      <c r="J46" s="34">
        <f t="shared" si="4"/>
        <v>0</v>
      </c>
      <c r="K46" s="5"/>
    </row>
    <row r="47" spans="1:11" ht="12" customHeight="1" x14ac:dyDescent="0.2">
      <c r="A47" s="31" t="s">
        <v>77</v>
      </c>
      <c r="B47" s="9"/>
      <c r="C47" s="95" t="s">
        <v>45</v>
      </c>
      <c r="D47" s="93"/>
      <c r="E47" s="93"/>
      <c r="F47" s="94"/>
      <c r="G47" s="53">
        <v>6</v>
      </c>
      <c r="H47" s="116">
        <v>10</v>
      </c>
      <c r="I47" s="143">
        <v>0</v>
      </c>
      <c r="J47" s="34">
        <f t="shared" si="4"/>
        <v>0</v>
      </c>
      <c r="K47" s="5"/>
    </row>
    <row r="48" spans="1:11" ht="12" customHeight="1" x14ac:dyDescent="0.2">
      <c r="A48" s="31" t="s">
        <v>107</v>
      </c>
      <c r="B48" s="9"/>
      <c r="C48" s="95" t="s">
        <v>112</v>
      </c>
      <c r="D48" s="93"/>
      <c r="E48" s="93"/>
      <c r="F48" s="94"/>
      <c r="G48" s="53">
        <v>6</v>
      </c>
      <c r="H48" s="116">
        <v>10</v>
      </c>
      <c r="I48" s="143">
        <v>0</v>
      </c>
      <c r="J48" s="34">
        <f t="shared" si="4"/>
        <v>0</v>
      </c>
      <c r="K48" s="5"/>
    </row>
    <row r="49" spans="1:11" ht="12" customHeight="1" x14ac:dyDescent="0.2">
      <c r="A49" s="31" t="s">
        <v>78</v>
      </c>
      <c r="B49" s="9"/>
      <c r="C49" s="91" t="s">
        <v>6</v>
      </c>
      <c r="D49" s="93"/>
      <c r="E49" s="93"/>
      <c r="F49" s="94"/>
      <c r="G49" s="21">
        <v>1</v>
      </c>
      <c r="H49" s="82">
        <v>1.5</v>
      </c>
      <c r="I49" s="143">
        <v>0</v>
      </c>
      <c r="J49" s="34">
        <f t="shared" si="4"/>
        <v>0</v>
      </c>
      <c r="K49" s="5"/>
    </row>
    <row r="50" spans="1:11" ht="12" customHeight="1" x14ac:dyDescent="0.2">
      <c r="A50" s="31" t="s">
        <v>120</v>
      </c>
      <c r="B50" s="9"/>
      <c r="C50" s="95" t="s">
        <v>44</v>
      </c>
      <c r="D50" s="93"/>
      <c r="E50" s="93"/>
      <c r="F50" s="94"/>
      <c r="G50" s="53">
        <v>0.5</v>
      </c>
      <c r="H50" s="116">
        <v>1</v>
      </c>
      <c r="I50" s="143">
        <v>0</v>
      </c>
      <c r="J50" s="34">
        <f t="shared" si="4"/>
        <v>0</v>
      </c>
      <c r="K50" s="5"/>
    </row>
    <row r="51" spans="1:11" ht="12" customHeight="1" x14ac:dyDescent="0.2">
      <c r="A51" s="31" t="s">
        <v>122</v>
      </c>
      <c r="B51" s="9"/>
      <c r="C51" s="95" t="s">
        <v>38</v>
      </c>
      <c r="D51" s="93"/>
      <c r="E51" s="93"/>
      <c r="F51" s="94"/>
      <c r="G51" s="53">
        <v>0.5</v>
      </c>
      <c r="H51" s="116">
        <v>1</v>
      </c>
      <c r="I51" s="143">
        <v>0</v>
      </c>
      <c r="J51" s="34">
        <f t="shared" si="4"/>
        <v>0</v>
      </c>
      <c r="K51" s="5"/>
    </row>
    <row r="52" spans="1:11" ht="12" customHeight="1" x14ac:dyDescent="0.2">
      <c r="A52" s="31" t="s">
        <v>121</v>
      </c>
      <c r="B52" s="9"/>
      <c r="C52" s="95" t="s">
        <v>39</v>
      </c>
      <c r="D52" s="93"/>
      <c r="E52" s="93"/>
      <c r="F52" s="94"/>
      <c r="G52" s="53">
        <v>0.5</v>
      </c>
      <c r="H52" s="116">
        <v>1</v>
      </c>
      <c r="I52" s="143">
        <v>0</v>
      </c>
      <c r="J52" s="34">
        <f t="shared" si="4"/>
        <v>0</v>
      </c>
      <c r="K52" s="5"/>
    </row>
    <row r="53" spans="1:11" ht="12" customHeight="1" x14ac:dyDescent="0.2">
      <c r="A53" s="31" t="s">
        <v>123</v>
      </c>
      <c r="B53" s="9"/>
      <c r="C53" s="95" t="s">
        <v>124</v>
      </c>
      <c r="D53" s="93"/>
      <c r="E53" s="93"/>
      <c r="F53" s="94"/>
      <c r="G53" s="53">
        <v>0.5</v>
      </c>
      <c r="H53" s="116">
        <v>1</v>
      </c>
      <c r="I53" s="143">
        <v>0</v>
      </c>
      <c r="J53" s="34">
        <f t="shared" si="4"/>
        <v>0</v>
      </c>
      <c r="K53" s="5"/>
    </row>
    <row r="54" spans="1:11" ht="12" customHeight="1" x14ac:dyDescent="0.2">
      <c r="A54" s="31" t="s">
        <v>119</v>
      </c>
      <c r="B54" s="9"/>
      <c r="C54" s="25" t="s">
        <v>43</v>
      </c>
      <c r="D54" s="98"/>
      <c r="E54" s="98"/>
      <c r="F54" s="22"/>
      <c r="G54" s="99">
        <v>0.5</v>
      </c>
      <c r="H54" s="118">
        <v>1</v>
      </c>
      <c r="I54" s="146">
        <v>0</v>
      </c>
      <c r="J54" s="35">
        <f t="shared" si="4"/>
        <v>0</v>
      </c>
      <c r="K54" s="5"/>
    </row>
    <row r="55" spans="1:11" ht="12" customHeight="1" x14ac:dyDescent="0.2">
      <c r="A55" s="31" t="s">
        <v>102</v>
      </c>
      <c r="B55" s="9"/>
      <c r="C55" s="83" t="s">
        <v>55</v>
      </c>
      <c r="D55" s="89"/>
      <c r="E55" s="89"/>
      <c r="F55" s="88"/>
      <c r="G55" s="21">
        <v>8</v>
      </c>
      <c r="H55" s="82">
        <v>12</v>
      </c>
      <c r="I55" s="143">
        <v>0</v>
      </c>
      <c r="J55" s="34">
        <f t="shared" ref="J55" si="5">G55*I55</f>
        <v>0</v>
      </c>
      <c r="K55" s="5"/>
    </row>
    <row r="56" spans="1:11" ht="12" customHeight="1" x14ac:dyDescent="0.2">
      <c r="A56" s="31" t="s">
        <v>75</v>
      </c>
      <c r="B56" s="9"/>
      <c r="C56" s="83" t="s">
        <v>137</v>
      </c>
      <c r="D56" s="89"/>
      <c r="E56" s="89"/>
      <c r="F56" s="88"/>
      <c r="G56" s="21">
        <v>6</v>
      </c>
      <c r="H56" s="82">
        <v>9</v>
      </c>
      <c r="I56" s="143">
        <v>0</v>
      </c>
      <c r="J56" s="34">
        <f t="shared" ref="J56:J63" si="6">G56*I56</f>
        <v>0</v>
      </c>
      <c r="K56" s="5"/>
    </row>
    <row r="57" spans="1:11" ht="12" customHeight="1" x14ac:dyDescent="0.2">
      <c r="A57" s="31" t="s">
        <v>126</v>
      </c>
      <c r="B57" s="86"/>
      <c r="C57" s="87" t="s">
        <v>67</v>
      </c>
      <c r="D57" s="84"/>
      <c r="E57" s="84"/>
      <c r="F57" s="88"/>
      <c r="G57" s="21">
        <v>2.5</v>
      </c>
      <c r="H57" s="82">
        <v>4</v>
      </c>
      <c r="I57" s="143">
        <v>0</v>
      </c>
      <c r="J57" s="34">
        <f t="shared" si="6"/>
        <v>0</v>
      </c>
      <c r="K57" s="5"/>
    </row>
    <row r="58" spans="1:11" ht="12" customHeight="1" x14ac:dyDescent="0.2">
      <c r="A58" s="31" t="s">
        <v>127</v>
      </c>
      <c r="B58" s="86"/>
      <c r="C58" s="87" t="s">
        <v>68</v>
      </c>
      <c r="D58" s="84"/>
      <c r="E58" s="84"/>
      <c r="F58" s="88"/>
      <c r="G58" s="21">
        <v>2.5</v>
      </c>
      <c r="H58" s="82">
        <v>4</v>
      </c>
      <c r="I58" s="143">
        <v>0</v>
      </c>
      <c r="J58" s="34">
        <f t="shared" si="6"/>
        <v>0</v>
      </c>
      <c r="K58" s="5"/>
    </row>
    <row r="59" spans="1:11" ht="12" customHeight="1" x14ac:dyDescent="0.2">
      <c r="A59" s="31" t="s">
        <v>128</v>
      </c>
      <c r="B59" s="86"/>
      <c r="C59" s="87" t="s">
        <v>69</v>
      </c>
      <c r="D59" s="84"/>
      <c r="E59" s="84"/>
      <c r="F59" s="88"/>
      <c r="G59" s="21">
        <v>2.5</v>
      </c>
      <c r="H59" s="82">
        <v>4</v>
      </c>
      <c r="I59" s="143">
        <v>0</v>
      </c>
      <c r="J59" s="34">
        <f t="shared" si="6"/>
        <v>0</v>
      </c>
      <c r="K59" s="5"/>
    </row>
    <row r="60" spans="1:11" ht="12" customHeight="1" x14ac:dyDescent="0.2">
      <c r="A60" s="31" t="s">
        <v>129</v>
      </c>
      <c r="B60" s="86"/>
      <c r="C60" s="87" t="s">
        <v>70</v>
      </c>
      <c r="D60" s="84"/>
      <c r="E60" s="84"/>
      <c r="F60" s="88"/>
      <c r="G60" s="21">
        <v>2.5</v>
      </c>
      <c r="H60" s="82">
        <v>4</v>
      </c>
      <c r="I60" s="143">
        <v>0</v>
      </c>
      <c r="J60" s="34">
        <f t="shared" si="6"/>
        <v>0</v>
      </c>
      <c r="K60" s="5"/>
    </row>
    <row r="61" spans="1:11" ht="12" customHeight="1" x14ac:dyDescent="0.2">
      <c r="A61" s="31" t="s">
        <v>130</v>
      </c>
      <c r="B61" s="86"/>
      <c r="C61" s="87" t="s">
        <v>71</v>
      </c>
      <c r="D61" s="84"/>
      <c r="E61" s="84"/>
      <c r="F61" s="88"/>
      <c r="G61" s="21">
        <v>3</v>
      </c>
      <c r="H61" s="82">
        <v>5</v>
      </c>
      <c r="I61" s="143">
        <v>0</v>
      </c>
      <c r="J61" s="34">
        <f t="shared" si="6"/>
        <v>0</v>
      </c>
      <c r="K61" s="5"/>
    </row>
    <row r="62" spans="1:11" ht="12" customHeight="1" x14ac:dyDescent="0.2">
      <c r="A62" s="31" t="s">
        <v>131</v>
      </c>
      <c r="B62" s="86"/>
      <c r="C62" s="87" t="s">
        <v>72</v>
      </c>
      <c r="D62" s="84"/>
      <c r="E62" s="84"/>
      <c r="F62" s="88"/>
      <c r="G62" s="21">
        <v>3</v>
      </c>
      <c r="H62" s="82">
        <v>5</v>
      </c>
      <c r="I62" s="143">
        <v>0</v>
      </c>
      <c r="J62" s="34">
        <f t="shared" si="6"/>
        <v>0</v>
      </c>
      <c r="K62" s="5"/>
    </row>
    <row r="63" spans="1:11" ht="12" customHeight="1" x14ac:dyDescent="0.2">
      <c r="A63" s="31" t="s">
        <v>132</v>
      </c>
      <c r="B63" s="86"/>
      <c r="C63" s="87" t="s">
        <v>73</v>
      </c>
      <c r="D63" s="84"/>
      <c r="E63" s="84"/>
      <c r="F63" s="88"/>
      <c r="G63" s="21">
        <v>3</v>
      </c>
      <c r="H63" s="82">
        <v>5</v>
      </c>
      <c r="I63" s="143">
        <v>0</v>
      </c>
      <c r="J63" s="34">
        <f t="shared" si="6"/>
        <v>0</v>
      </c>
      <c r="K63" s="5"/>
    </row>
    <row r="64" spans="1:11" ht="12" customHeight="1" x14ac:dyDescent="0.2">
      <c r="A64" s="31" t="s">
        <v>133</v>
      </c>
      <c r="B64" s="86"/>
      <c r="C64" s="87" t="s">
        <v>74</v>
      </c>
      <c r="D64" s="84"/>
      <c r="E64" s="84"/>
      <c r="F64" s="88"/>
      <c r="G64" s="21">
        <v>3</v>
      </c>
      <c r="H64" s="82">
        <v>5</v>
      </c>
      <c r="I64" s="143">
        <v>0</v>
      </c>
      <c r="J64" s="35">
        <f>G64*I64</f>
        <v>0</v>
      </c>
      <c r="K64" s="5"/>
    </row>
    <row r="65" spans="2:11" ht="3" customHeight="1" thickBot="1" x14ac:dyDescent="0.4">
      <c r="B65" s="12"/>
      <c r="C65" s="14"/>
      <c r="D65" s="14"/>
      <c r="E65" s="14"/>
      <c r="F65" s="13" t="s">
        <v>10</v>
      </c>
      <c r="G65" s="18"/>
      <c r="H65" s="18"/>
      <c r="I65" s="18"/>
      <c r="J65" s="19"/>
      <c r="K65" s="5"/>
    </row>
    <row r="66" spans="2:11" ht="13.5" customHeight="1" thickBot="1" x14ac:dyDescent="0.25">
      <c r="B66" s="12"/>
      <c r="C66" s="1"/>
      <c r="D66" s="31"/>
      <c r="E66" s="120"/>
      <c r="F66" s="120"/>
      <c r="G66" s="121" t="s">
        <v>24</v>
      </c>
      <c r="H66" s="101"/>
      <c r="I66" s="200">
        <f>SUM(J11:J64)</f>
        <v>0</v>
      </c>
      <c r="J66" s="201"/>
      <c r="K66" s="5"/>
    </row>
    <row r="67" spans="2:11" ht="2.25" customHeight="1" thickBot="1" x14ac:dyDescent="0.4">
      <c r="B67" s="12"/>
      <c r="C67" s="1"/>
      <c r="D67" s="1"/>
      <c r="E67" s="1"/>
      <c r="F67" s="6"/>
      <c r="G67" s="16"/>
      <c r="H67" s="16"/>
      <c r="I67" s="16"/>
      <c r="J67" s="27"/>
      <c r="K67" s="5"/>
    </row>
    <row r="68" spans="2:11" ht="12" customHeight="1" thickBot="1" x14ac:dyDescent="0.25">
      <c r="B68" s="221" t="s">
        <v>41</v>
      </c>
      <c r="C68" s="222"/>
      <c r="D68" s="222"/>
      <c r="E68" s="222"/>
      <c r="F68" s="222"/>
      <c r="G68" s="222"/>
      <c r="H68" s="222"/>
      <c r="I68" s="222"/>
      <c r="J68" s="222"/>
      <c r="K68" s="223"/>
    </row>
    <row r="69" spans="2:11" ht="11.1" customHeight="1" x14ac:dyDescent="0.2">
      <c r="B69" s="230" t="s">
        <v>274</v>
      </c>
      <c r="C69" s="231"/>
      <c r="D69" s="231"/>
      <c r="E69" s="231"/>
      <c r="F69" s="231"/>
      <c r="G69" s="231"/>
      <c r="H69" s="231"/>
      <c r="I69" s="231"/>
      <c r="J69" s="231"/>
      <c r="K69" s="232"/>
    </row>
    <row r="70" spans="2:11" ht="11.1" customHeight="1" x14ac:dyDescent="0.2">
      <c r="B70" s="233" t="s">
        <v>275</v>
      </c>
      <c r="C70" s="234"/>
      <c r="D70" s="234"/>
      <c r="E70" s="234"/>
      <c r="F70" s="234"/>
      <c r="G70" s="234"/>
      <c r="H70" s="234"/>
      <c r="I70" s="234"/>
      <c r="J70" s="234"/>
      <c r="K70" s="235"/>
    </row>
    <row r="71" spans="2:11" ht="11.1" customHeight="1" x14ac:dyDescent="0.2">
      <c r="B71" s="233" t="s">
        <v>25</v>
      </c>
      <c r="C71" s="234"/>
      <c r="D71" s="234"/>
      <c r="E71" s="234"/>
      <c r="F71" s="234"/>
      <c r="G71" s="234"/>
      <c r="H71" s="234"/>
      <c r="I71" s="234"/>
      <c r="J71" s="234"/>
      <c r="K71" s="235"/>
    </row>
    <row r="72" spans="2:11" ht="11.1" customHeight="1" x14ac:dyDescent="0.2">
      <c r="B72" s="233" t="s">
        <v>276</v>
      </c>
      <c r="C72" s="234"/>
      <c r="D72" s="234"/>
      <c r="E72" s="234"/>
      <c r="F72" s="234"/>
      <c r="G72" s="234"/>
      <c r="H72" s="234"/>
      <c r="I72" s="234"/>
      <c r="J72" s="234"/>
      <c r="K72" s="235"/>
    </row>
    <row r="73" spans="2:11" ht="11.1" customHeight="1" x14ac:dyDescent="0.2">
      <c r="B73" s="233" t="s">
        <v>47</v>
      </c>
      <c r="C73" s="234"/>
      <c r="D73" s="234"/>
      <c r="E73" s="234"/>
      <c r="F73" s="234"/>
      <c r="G73" s="234"/>
      <c r="H73" s="234"/>
      <c r="I73" s="234"/>
      <c r="J73" s="234"/>
      <c r="K73" s="235"/>
    </row>
    <row r="74" spans="2:11" ht="11.1" customHeight="1" x14ac:dyDescent="0.2">
      <c r="B74" s="233" t="s">
        <v>245</v>
      </c>
      <c r="C74" s="234"/>
      <c r="D74" s="234"/>
      <c r="E74" s="234"/>
      <c r="F74" s="234"/>
      <c r="G74" s="234"/>
      <c r="H74" s="234"/>
      <c r="I74" s="234"/>
      <c r="J74" s="234"/>
      <c r="K74" s="100"/>
    </row>
    <row r="75" spans="2:11" ht="11.1" customHeight="1" x14ac:dyDescent="0.2">
      <c r="B75" s="228" t="s">
        <v>247</v>
      </c>
      <c r="C75" s="229"/>
      <c r="D75" s="229"/>
      <c r="E75" s="229"/>
      <c r="F75" s="229"/>
      <c r="G75" s="229"/>
      <c r="H75" s="229"/>
      <c r="I75" s="229"/>
      <c r="J75" s="229"/>
      <c r="K75" s="236"/>
    </row>
    <row r="76" spans="2:11" ht="11.1" customHeight="1" x14ac:dyDescent="0.2">
      <c r="B76" s="228" t="s">
        <v>26</v>
      </c>
      <c r="C76" s="229"/>
      <c r="D76" s="229"/>
      <c r="E76" s="229"/>
      <c r="F76" s="229"/>
      <c r="G76" s="229"/>
      <c r="H76" s="229"/>
      <c r="I76" s="229"/>
      <c r="J76" s="229"/>
      <c r="K76" s="59"/>
    </row>
    <row r="77" spans="2:11" ht="12" customHeight="1" thickBot="1" x14ac:dyDescent="0.25">
      <c r="B77" s="51"/>
      <c r="C77" s="226" t="s">
        <v>248</v>
      </c>
      <c r="D77" s="227"/>
      <c r="E77" s="227"/>
      <c r="F77" s="227"/>
      <c r="G77" s="227"/>
      <c r="H77" s="227"/>
      <c r="I77" s="227"/>
      <c r="J77" s="227"/>
      <c r="K77" s="52"/>
    </row>
    <row r="78" spans="2:11" ht="12.95" customHeight="1" x14ac:dyDescent="0.2"/>
  </sheetData>
  <sortState xmlns:xlrd2="http://schemas.microsoft.com/office/spreadsheetml/2017/richdata2" ref="A34:J54">
    <sortCondition ref="C34:C54"/>
  </sortState>
  <mergeCells count="28">
    <mergeCell ref="C77:J77"/>
    <mergeCell ref="B76:J76"/>
    <mergeCell ref="B69:K69"/>
    <mergeCell ref="B70:K70"/>
    <mergeCell ref="B71:K71"/>
    <mergeCell ref="B75:K75"/>
    <mergeCell ref="B73:K73"/>
    <mergeCell ref="B72:K72"/>
    <mergeCell ref="B74:J74"/>
    <mergeCell ref="B68:K68"/>
    <mergeCell ref="C28:E28"/>
    <mergeCell ref="C29:E29"/>
    <mergeCell ref="C30:E30"/>
    <mergeCell ref="C31:E31"/>
    <mergeCell ref="C33:E33"/>
    <mergeCell ref="C32:E32"/>
    <mergeCell ref="C15:F15"/>
    <mergeCell ref="E6:K6"/>
    <mergeCell ref="C27:E27"/>
    <mergeCell ref="E7:K7"/>
    <mergeCell ref="I66:J66"/>
    <mergeCell ref="C10:F10"/>
    <mergeCell ref="C26:E26"/>
    <mergeCell ref="B1:C1"/>
    <mergeCell ref="D1:J1"/>
    <mergeCell ref="C11:F11"/>
    <mergeCell ref="C3:D3"/>
    <mergeCell ref="E5:K5"/>
  </mergeCells>
  <phoneticPr fontId="16" type="noConversion"/>
  <pageMargins left="0.63" right="0.35433070866141736" top="0.18" bottom="0.16" header="0.51181102362204722" footer="0.5118110236220472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2</vt:i4>
      </vt:variant>
      <vt:variant>
        <vt:lpstr>Intervals amb nom</vt:lpstr>
      </vt:variant>
      <vt:variant>
        <vt:i4>4</vt:i4>
      </vt:variant>
    </vt:vector>
  </HeadingPairs>
  <TitlesOfParts>
    <vt:vector size="6" baseType="lpstr">
      <vt:lpstr>Material de préstec</vt:lpstr>
      <vt:lpstr>Material de venda</vt:lpstr>
      <vt:lpstr>'Material de préstec'!_1Àrea_d_impressió</vt:lpstr>
      <vt:lpstr>'Material de préstec'!Àrea_d'impressió</vt:lpstr>
      <vt:lpstr>'Material de venda'!Àrea_d'impressió</vt:lpstr>
      <vt:lpstr>valuevx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dc:creator>
  <cp:lastModifiedBy>administracio</cp:lastModifiedBy>
  <cp:lastPrinted>2020-07-27T11:26:46Z</cp:lastPrinted>
  <dcterms:created xsi:type="dcterms:W3CDTF">2012-06-13T21:05:34Z</dcterms:created>
  <dcterms:modified xsi:type="dcterms:W3CDTF">2022-05-06T15:16:44Z</dcterms:modified>
</cp:coreProperties>
</file>