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Material de venda" sheetId="1" r:id="rId1"/>
    <sheet name="Material de préstec" sheetId="2" r:id="rId2"/>
  </sheets>
  <definedNames>
    <definedName name="valuevx">'Material de venda'!$A$1</definedName>
  </definedNames>
  <calcPr fullCalcOnLoad="1"/>
</workbook>
</file>

<file path=xl/sharedStrings.xml><?xml version="1.0" encoding="utf-8"?>
<sst xmlns="http://schemas.openxmlformats.org/spreadsheetml/2006/main" count="140" uniqueCount="127">
  <si>
    <t>Adreça electrònica:</t>
  </si>
  <si>
    <t>DADES DEL CORRELLENGUA</t>
  </si>
  <si>
    <t>Gorra amb visera</t>
  </si>
  <si>
    <t>Embolcall Boc'n roll del Correllengua</t>
  </si>
  <si>
    <t>Samarreta CLL NOI edicions anteriors (disponibilitat limitada)</t>
  </si>
  <si>
    <t>Població/barri:</t>
  </si>
  <si>
    <t>DESCRIPCIÓ</t>
  </si>
  <si>
    <t>COMENTARIS</t>
  </si>
  <si>
    <t>Guardiola del Correllengua</t>
  </si>
  <si>
    <t>Adhesiu "Aquest establiment col·labora amb el Correllengua"</t>
  </si>
  <si>
    <t>Termo-adhesiu del genovès</t>
  </si>
  <si>
    <t>Persona de contacte:</t>
  </si>
  <si>
    <t>Estoreta per a ratolí amb calculadora incorporada</t>
  </si>
  <si>
    <t>Bossa de roba plegable</t>
  </si>
  <si>
    <t>Bolígrafs de la CAL</t>
  </si>
  <si>
    <t>Data CLL:</t>
  </si>
  <si>
    <t>[42]</t>
  </si>
  <si>
    <t>DATA:</t>
  </si>
  <si>
    <t>Motxilla genovès</t>
  </si>
  <si>
    <t>Funda de mòbil</t>
  </si>
  <si>
    <t>CAL - 934 159 002 - cal@cal.cat</t>
  </si>
  <si>
    <t>Telèfon:</t>
  </si>
  <si>
    <t xml:space="preserve">Barret d'ala </t>
  </si>
  <si>
    <t>Revista l'Escletxa (edicions anteriors)</t>
  </si>
  <si>
    <t>Mocador genovès</t>
  </si>
  <si>
    <t>Total</t>
  </si>
  <si>
    <t>Material de venda</t>
  </si>
  <si>
    <t>Qtat</t>
  </si>
  <si>
    <t>Preu/unitat</t>
  </si>
  <si>
    <t>Material de préstec</t>
  </si>
  <si>
    <t>Exposició "El Correllengua i la CAL"</t>
  </si>
  <si>
    <t>Fiança</t>
  </si>
  <si>
    <t>Exposició "Xirinacs, la resistència i la consciència"</t>
  </si>
  <si>
    <t>Exposició "El català és cosa de tothom"</t>
  </si>
  <si>
    <t>Exposició "Joan Oliver, l'home - Pere Quart, el poeta"</t>
  </si>
  <si>
    <t>Exposició "Joan Amades, la memòria del poble"</t>
  </si>
  <si>
    <t>Joc "Trencaclosques del Països Catalans"</t>
  </si>
  <si>
    <t>Samarreta CLL NOIA edicions anteriors (disponibilitat limitada)</t>
  </si>
  <si>
    <t>Pancarta "Correllengua" (horitzontal)</t>
  </si>
  <si>
    <t>Pancarta "Per un futur sense límits, Països Catalans" (horitzontal)</t>
  </si>
  <si>
    <t>Pancarta "Lluitem pel català" (horitzontal)</t>
  </si>
  <si>
    <t>Pancarta "Tu ets la peça que ens CAL" (horitzontal)</t>
  </si>
  <si>
    <t>Pancarta "Català, llengua i futur per un poble" (horitzontal)</t>
  </si>
  <si>
    <t>Pancarta "Al Països Catalans, mou-te per la llengua" (horitzontal)</t>
  </si>
  <si>
    <t>Pancarta "Català, llengua i futur" (horitzontal)</t>
  </si>
  <si>
    <t>Pancarta "Desacomplexament" (vertical)</t>
  </si>
  <si>
    <t>Pancarta "Compromís" (vertical)</t>
  </si>
  <si>
    <t>Pancarta "Reivindicació" (vertical)</t>
  </si>
  <si>
    <t>Pancarta "Autocentrament (vertical)</t>
  </si>
  <si>
    <t>Póster gegant amb el genovès</t>
  </si>
  <si>
    <t>Pòsters verticals de Guillem d'Efak, Tísner, Pedrolo, Pere Quart...</t>
  </si>
  <si>
    <t>Senyera gegant</t>
  </si>
  <si>
    <t>Equip de so de 1800 w</t>
  </si>
  <si>
    <t xml:space="preserve">COMANDA MATERIAL DE PRÉSTEC (fiances) </t>
  </si>
  <si>
    <t xml:space="preserve">COMANDA MATERIAL DE VENDA </t>
  </si>
  <si>
    <t xml:space="preserve">TOTAL COMANDA </t>
  </si>
  <si>
    <t>Compte corrent on fer el retorn de fiança:</t>
  </si>
  <si>
    <t>Pancarta amb el mapa dels Països Catalans (circular)</t>
  </si>
  <si>
    <t>Només els nuclis actius estan</t>
  </si>
  <si>
    <t>exempts d'abonar les fiances</t>
  </si>
  <si>
    <t>TOTAL COMANDA MATERIAL DE VENDA</t>
  </si>
  <si>
    <t>2. Feu arribar el document a la CAL a través del correu cal@cal.cat, tot indicant a l’assumpte lloc del Correllengua i la data. Tot seguit,</t>
  </si>
  <si>
    <t>3. La CAL es posarà en contacte amb vosaltres per concretar les condicions del lliurament. Un cop rebut el material caldrà que aboneu</t>
  </si>
  <si>
    <t xml:space="preserve"> la resta del cost, dins dels 8 dies següents a la celebració del vostre Correllengua. </t>
  </si>
  <si>
    <t>Memòria USB (8 GB)</t>
  </si>
  <si>
    <t>Estelada blava</t>
  </si>
  <si>
    <t>Estelada roja</t>
  </si>
  <si>
    <t>Llibreta "No em toquis la llengua"</t>
  </si>
  <si>
    <t>Llibreta "Sant Jordi"</t>
  </si>
  <si>
    <t>Xapa "No em toquis la llengua"</t>
  </si>
  <si>
    <t>Xapa "Sant Jordi"</t>
  </si>
  <si>
    <t>Imant nevera "Llengua, cultura i llibertat"</t>
  </si>
  <si>
    <t>Exposició "Miquel Martí i Pol, el poeta i el poble"</t>
  </si>
  <si>
    <t>DVD "Miquel Martí i Pol, el compromís amb la vida"</t>
  </si>
  <si>
    <t>DVD "Miquel Martí i Pol, el poeta i el poble"</t>
  </si>
  <si>
    <t>DVD "Entre 2 gegants, una cultura que es nega a morir"</t>
  </si>
  <si>
    <t>Exposició "Pompeu Fabra, el científic de la llengua"</t>
  </si>
  <si>
    <t>Joc "Jeroglífics catalans tridimensionals"</t>
  </si>
  <si>
    <t>Joc "Mots amagats"</t>
  </si>
  <si>
    <t>Pancarta "A l'escola, no em toqueu la llengua (horitzontal)</t>
  </si>
  <si>
    <t>Correllengua 2014</t>
  </si>
  <si>
    <t>1. Al web de la CAL (www.cal.cat), a la secció "Correllengua 2014/Documentació", podeu accedir al document "Dossier del Correllengua</t>
  </si>
  <si>
    <t>2014” on s'indica què s'ha de fer per a sol·licitar el material de venda i/o préstec.</t>
  </si>
  <si>
    <r>
      <t xml:space="preserve">haureu de fer l’abonament del 50% del cost del material reservat per avançat, al compte corrent </t>
    </r>
    <r>
      <rPr>
        <b/>
        <sz val="8"/>
        <color indexed="8"/>
        <rFont val="Trebuchet MS"/>
        <family val="2"/>
      </rPr>
      <t>ES37 2100 4742 7902 0000 4867</t>
    </r>
    <r>
      <rPr>
        <sz val="8"/>
        <color indexed="8"/>
        <rFont val="Trebuchet MS"/>
        <family val="2"/>
      </rPr>
      <t xml:space="preserve">, </t>
    </r>
  </si>
  <si>
    <t xml:space="preserve">indicant “Material Correllengua - població”. </t>
  </si>
  <si>
    <t>Adhesiu "Català, llengua i futur"</t>
  </si>
  <si>
    <t>Adhesiu "Llengua, Cultura i Llibertat!"</t>
  </si>
  <si>
    <t>Adhesiu "Correllengua!"</t>
  </si>
  <si>
    <t>Adhesiu "A l'escola, no em toqueu la llengua"</t>
  </si>
  <si>
    <t>Talonari de 25 bons d'ajut del Correllengua 2014</t>
  </si>
  <si>
    <t>Samarreta CLL 2014 NOI - Talla M</t>
  </si>
  <si>
    <t>Samarreta CLL 2014 NOI - Talla L</t>
  </si>
  <si>
    <t>Samarreta CLL 2014 NOI - Talla XL</t>
  </si>
  <si>
    <t>Samarreta CLL 2014 NOI - Talla XXL</t>
  </si>
  <si>
    <t>Samarreta CLL 2014 NOIA (entallada) - Talla S</t>
  </si>
  <si>
    <t>Samarreta CLL 2014 NOIA (entallada) - Talla M</t>
  </si>
  <si>
    <t>Samarreta CLL 2014 NOIA (entallada) - Talla L</t>
  </si>
  <si>
    <t>Samarreta CLL 2014 NOIA (entallada) - Talla XL</t>
  </si>
  <si>
    <t>Samarreta CLL 2014 NOIA (tirants) - Talla M</t>
  </si>
  <si>
    <t>Samarreta CLL 2014 NOIA (tirants) - Talla L</t>
  </si>
  <si>
    <t>Samarreta CLL 2014 NOIA (tirants) - Talla XL</t>
  </si>
  <si>
    <t>Samarreta CLL 2014 NOI - Talla S</t>
  </si>
  <si>
    <t>Samarreta CLL 2014 NOIA (entallada) - Talla XXL</t>
  </si>
  <si>
    <t>Samarreta CLL 2014 NOIA (tirants) - Talla S</t>
  </si>
  <si>
    <t>Samarreta CLL INFANTS edició 2013 (disponibilitat limitada)</t>
  </si>
  <si>
    <t>Samarreta CLL 2014 INFANTS - Talla 5/6</t>
  </si>
  <si>
    <t>Samarreta CLL 2014 INFANTS - Talla 7/8</t>
  </si>
  <si>
    <t>Samarreta CLL 2014 INFANTS - Talla 9/11</t>
  </si>
  <si>
    <t>Samarreta CLL 2014 INFANTS- Talla 12/14</t>
  </si>
  <si>
    <t>CD de música Correllengua 2003-2006</t>
  </si>
  <si>
    <t>CD "Maria-Mercè Marçal: catorze poemes, catorze cançons"</t>
  </si>
  <si>
    <t>Revista l'Escletxa (darrera edició)</t>
  </si>
  <si>
    <t>Exposició "No volem que la revolució ens neixi morta. Maria-Mercè Marçal, acció feminista i política (1975-85)"</t>
  </si>
  <si>
    <r>
      <t xml:space="preserve">Exposició "Et prenc la paraula. 1714: el català ahir, avui i demà" </t>
    </r>
    <r>
      <rPr>
        <b/>
        <sz val="9"/>
        <color indexed="15"/>
        <rFont val="Trebuchet MS"/>
        <family val="2"/>
      </rPr>
      <t>(lona)</t>
    </r>
  </si>
  <si>
    <r>
      <t xml:space="preserve">Exposició "Et prenc la paraula. 1714: el català ahir, avui i demà" </t>
    </r>
    <r>
      <rPr>
        <b/>
        <sz val="9"/>
        <color indexed="15"/>
        <rFont val="Trebuchet MS"/>
        <family val="2"/>
      </rPr>
      <t>(roll up)</t>
    </r>
  </si>
  <si>
    <t>DVD "Ferida Arrel: Maria-Mercè Marçal"</t>
  </si>
  <si>
    <t>DVD "Poetes maleïts: Maria-Mercè Marçal"</t>
  </si>
  <si>
    <t>DVD "300 anys de fidelitat a la llengua"</t>
  </si>
  <si>
    <t>DVD "Què ens passa, valencians!?"</t>
  </si>
  <si>
    <t>DVD "Una llengua que camina"</t>
  </si>
  <si>
    <t>DVD "Són bojos, aquests catalans!?"</t>
  </si>
  <si>
    <t>DVD "Pere Calders, la mirada subtil del narrador"</t>
  </si>
  <si>
    <t>DVD "Adéu, Espanya?"</t>
  </si>
  <si>
    <t>Estelada roja gegant</t>
  </si>
  <si>
    <t>Exposició "El perquè de la CAL"</t>
  </si>
  <si>
    <t>Samarreta CLL 2014 NOIA (tirants) - Talla XXL</t>
  </si>
  <si>
    <t>Joc "Scrabble" gegant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</si>
</sst>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#,##0.00;\(#,##0.00\)"/>
    <numFmt numFmtId="166" formatCode="#,##0.00\ [$€-1]"/>
    <numFmt numFmtId="167" formatCode="0.000%"/>
    <numFmt numFmtId="168" formatCode="[$-C0A]dddd\,\ dd&quot; de &quot;mmmm&quot; de &quot;yyyy"/>
    <numFmt numFmtId="169" formatCode="#,##0.00\ &quot;€&quot;"/>
    <numFmt numFmtId="170" formatCode="#,##0.0"/>
    <numFmt numFmtId="171" formatCode="dd\.mm\.yy;@"/>
    <numFmt numFmtId="172" formatCode="0.0"/>
  </numFmts>
  <fonts count="64">
    <font>
      <sz val="10"/>
      <name val="Arial"/>
      <family val="2"/>
    </font>
    <font>
      <b/>
      <sz val="10"/>
      <name val="Arial"/>
      <family val="2"/>
    </font>
    <font>
      <b/>
      <sz val="16"/>
      <color indexed="15"/>
      <name val="Trebuchet MS"/>
      <family val="2"/>
    </font>
    <font>
      <b/>
      <sz val="10"/>
      <color indexed="15"/>
      <name val="Arial"/>
      <family val="2"/>
    </font>
    <font>
      <sz val="10"/>
      <color indexed="8"/>
      <name val="Trebuchet MS"/>
      <family val="2"/>
    </font>
    <font>
      <sz val="9"/>
      <name val="Arial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9"/>
      <color indexed="16"/>
      <name val="Trebuchet MS"/>
      <family val="2"/>
    </font>
    <font>
      <sz val="9"/>
      <color indexed="16"/>
      <name val="Trebuchet MS"/>
      <family val="2"/>
    </font>
    <font>
      <b/>
      <sz val="20"/>
      <color indexed="14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8"/>
      <name val="Trebuchet MS"/>
      <family val="2"/>
    </font>
    <font>
      <b/>
      <sz val="9"/>
      <color indexed="15"/>
      <name val="Trebuchet MS"/>
      <family val="2"/>
    </font>
    <font>
      <sz val="9"/>
      <name val="Trebuchet MS"/>
      <family val="2"/>
    </font>
    <font>
      <b/>
      <sz val="16"/>
      <color indexed="14"/>
      <name val="Trebuchet MS"/>
      <family val="2"/>
    </font>
    <font>
      <b/>
      <sz val="14"/>
      <color indexed="15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u val="single"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12"/>
      <name val="Cambria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9"/>
      <color indexed="15"/>
      <name val="Arial"/>
      <family val="2"/>
    </font>
    <font>
      <u val="single"/>
      <sz val="9"/>
      <color indexed="9"/>
      <name val="Arial"/>
      <family val="2"/>
    </font>
    <font>
      <b/>
      <u val="single"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Trebuchet MS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b/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43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9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9" xfId="0" applyNumberFormat="1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33" borderId="2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 wrapText="1"/>
    </xf>
    <xf numFmtId="169" fontId="6" fillId="0" borderId="18" xfId="0" applyNumberFormat="1" applyFont="1" applyFill="1" applyBorder="1" applyAlignment="1">
      <alignment horizontal="right" vertical="center"/>
    </xf>
    <xf numFmtId="169" fontId="6" fillId="0" borderId="20" xfId="0" applyNumberFormat="1" applyFont="1" applyFill="1" applyBorder="1" applyAlignment="1">
      <alignment horizontal="right" vertical="center"/>
    </xf>
    <xf numFmtId="169" fontId="6" fillId="0" borderId="22" xfId="0" applyNumberFormat="1" applyFont="1" applyFill="1" applyBorder="1" applyAlignment="1">
      <alignment horizontal="right" vertical="center"/>
    </xf>
    <xf numFmtId="0" fontId="8" fillId="34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33" borderId="26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170" fontId="5" fillId="0" borderId="18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center" vertical="center" wrapText="1"/>
    </xf>
    <xf numFmtId="169" fontId="6" fillId="0" borderId="17" xfId="0" applyNumberFormat="1" applyFont="1" applyFill="1" applyBorder="1" applyAlignment="1">
      <alignment horizontal="right" vertical="center"/>
    </xf>
    <xf numFmtId="169" fontId="6" fillId="0" borderId="19" xfId="0" applyNumberFormat="1" applyFont="1" applyFill="1" applyBorder="1" applyAlignment="1">
      <alignment horizontal="right" vertical="center"/>
    </xf>
    <xf numFmtId="170" fontId="5" fillId="0" borderId="22" xfId="0" applyNumberFormat="1" applyFont="1" applyFill="1" applyBorder="1" applyAlignment="1">
      <alignment horizontal="center" vertical="center" wrapText="1"/>
    </xf>
    <xf numFmtId="170" fontId="5" fillId="0" borderId="23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1" fillId="0" borderId="29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171" fontId="4" fillId="35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vertical="center"/>
    </xf>
    <xf numFmtId="0" fontId="8" fillId="34" borderId="18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36" borderId="0" xfId="0" applyNumberFormat="1" applyFont="1" applyFill="1" applyBorder="1" applyAlignment="1">
      <alignment vertical="center" wrapText="1"/>
    </xf>
    <xf numFmtId="0" fontId="15" fillId="36" borderId="2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 vertical="center"/>
    </xf>
    <xf numFmtId="0" fontId="60" fillId="0" borderId="28" xfId="0" applyNumberFormat="1" applyFont="1" applyFill="1" applyBorder="1" applyAlignment="1">
      <alignment horizontal="center" vertical="center"/>
    </xf>
    <xf numFmtId="0" fontId="61" fillId="0" borderId="28" xfId="0" applyFont="1" applyBorder="1" applyAlignment="1">
      <alignment vertical="center"/>
    </xf>
    <xf numFmtId="0" fontId="17" fillId="33" borderId="30" xfId="0" applyNumberFormat="1" applyFont="1" applyFill="1" applyBorder="1" applyAlignment="1">
      <alignment horizontal="center" vertical="center" wrapText="1"/>
    </xf>
    <xf numFmtId="0" fontId="17" fillId="33" borderId="3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6" fillId="33" borderId="31" xfId="0" applyNumberFormat="1" applyFont="1" applyFill="1" applyBorder="1" applyAlignment="1">
      <alignment horizontal="right" vertical="center"/>
    </xf>
    <xf numFmtId="0" fontId="47" fillId="0" borderId="14" xfId="44" applyNumberFormat="1" applyFill="1" applyBorder="1" applyAlignment="1" applyProtection="1">
      <alignment horizontal="center" vertical="center"/>
      <protection/>
    </xf>
    <xf numFmtId="0" fontId="62" fillId="0" borderId="0" xfId="44" applyNumberFormat="1" applyFont="1" applyFill="1" applyBorder="1" applyAlignment="1" applyProtection="1">
      <alignment horizontal="center" vertical="center"/>
      <protection/>
    </xf>
    <xf numFmtId="0" fontId="62" fillId="0" borderId="11" xfId="44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37" borderId="30" xfId="0" applyNumberFormat="1" applyFont="1" applyFill="1" applyBorder="1" applyAlignment="1">
      <alignment horizontal="left" vertical="center"/>
    </xf>
    <xf numFmtId="0" fontId="7" fillId="37" borderId="31" xfId="0" applyNumberFormat="1" applyFont="1" applyFill="1" applyBorder="1" applyAlignment="1">
      <alignment horizontal="left" vertical="center"/>
    </xf>
    <xf numFmtId="0" fontId="7" fillId="37" borderId="26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left" vertical="center"/>
    </xf>
    <xf numFmtId="0" fontId="11" fillId="0" borderId="34" xfId="0" applyNumberFormat="1" applyFont="1" applyFill="1" applyBorder="1" applyAlignment="1">
      <alignment horizontal="left" vertical="center"/>
    </xf>
    <xf numFmtId="0" fontId="11" fillId="0" borderId="35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8" fillId="34" borderId="27" xfId="0" applyNumberFormat="1" applyFont="1" applyFill="1" applyBorder="1" applyAlignment="1">
      <alignment horizontal="center" vertical="center"/>
    </xf>
    <xf numFmtId="0" fontId="8" fillId="34" borderId="32" xfId="0" applyNumberFormat="1" applyFont="1" applyFill="1" applyBorder="1" applyAlignment="1">
      <alignment horizontal="center" vertical="center"/>
    </xf>
    <xf numFmtId="166" fontId="7" fillId="35" borderId="30" xfId="0" applyNumberFormat="1" applyFont="1" applyFill="1" applyBorder="1" applyAlignment="1">
      <alignment horizontal="right" vertical="center"/>
    </xf>
    <xf numFmtId="166" fontId="7" fillId="35" borderId="26" xfId="0" applyNumberFormat="1" applyFont="1" applyFill="1" applyBorder="1" applyAlignment="1">
      <alignment horizontal="right" vertical="center"/>
    </xf>
    <xf numFmtId="0" fontId="8" fillId="34" borderId="3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66" fontId="13" fillId="0" borderId="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13" fillId="0" borderId="31" xfId="0" applyNumberFormat="1" applyFont="1" applyFill="1" applyBorder="1" applyAlignment="1">
      <alignment horizontal="right" vertical="center"/>
    </xf>
    <xf numFmtId="0" fontId="13" fillId="0" borderId="26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15" fillId="36" borderId="14" xfId="0" applyNumberFormat="1" applyFont="1" applyFill="1" applyBorder="1" applyAlignment="1">
      <alignment horizontal="left" vertical="center"/>
    </xf>
    <xf numFmtId="0" fontId="15" fillId="36" borderId="0" xfId="0" applyNumberFormat="1" applyFont="1" applyFill="1" applyBorder="1" applyAlignment="1">
      <alignment horizontal="left" vertical="center"/>
    </xf>
    <xf numFmtId="0" fontId="15" fillId="36" borderId="19" xfId="0" applyNumberFormat="1" applyFont="1" applyFill="1" applyBorder="1" applyAlignment="1">
      <alignment horizontal="left" vertical="center"/>
    </xf>
    <xf numFmtId="166" fontId="13" fillId="35" borderId="30" xfId="0" applyNumberFormat="1" applyFont="1" applyFill="1" applyBorder="1" applyAlignment="1">
      <alignment horizontal="right" vertical="center"/>
    </xf>
    <xf numFmtId="166" fontId="13" fillId="35" borderId="26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8" fillId="34" borderId="23" xfId="0" applyNumberFormat="1" applyFont="1" applyFill="1" applyBorder="1" applyAlignment="1">
      <alignment horizontal="center" vertical="center"/>
    </xf>
    <xf numFmtId="0" fontId="10" fillId="33" borderId="31" xfId="0" applyNumberFormat="1" applyFont="1" applyFill="1" applyBorder="1" applyAlignment="1">
      <alignment horizontal="right" vertical="center"/>
    </xf>
    <xf numFmtId="0" fontId="63" fillId="0" borderId="0" xfId="44" applyNumberFormat="1" applyFont="1" applyFill="1" applyBorder="1" applyAlignment="1" applyProtection="1">
      <alignment horizontal="center" vertical="center"/>
      <protection/>
    </xf>
    <xf numFmtId="0" fontId="63" fillId="0" borderId="11" xfId="44" applyNumberFormat="1" applyFont="1" applyFill="1" applyBorder="1" applyAlignment="1" applyProtection="1">
      <alignment horizontal="center" vertical="center"/>
      <protection/>
    </xf>
    <xf numFmtId="0" fontId="15" fillId="36" borderId="14" xfId="0" applyNumberFormat="1" applyFont="1" applyFill="1" applyBorder="1" applyAlignment="1">
      <alignment horizontal="left" vertical="center" wrapText="1"/>
    </xf>
    <xf numFmtId="0" fontId="15" fillId="36" borderId="0" xfId="0" applyNumberFormat="1" applyFont="1" applyFill="1" applyBorder="1" applyAlignment="1">
      <alignment horizontal="left" vertical="center" wrapText="1"/>
    </xf>
    <xf numFmtId="0" fontId="15" fillId="36" borderId="1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E4E8F3"/>
      <rgbColor rgb="003B4E87"/>
      <rgbColor rgb="00DDDDDD"/>
      <rgbColor rgb="008394C9"/>
      <rgbColor rgb="00FF00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36" sqref="B36:D36"/>
    </sheetView>
  </sheetViews>
  <sheetFormatPr defaultColWidth="9.140625" defaultRowHeight="12.75" customHeight="1"/>
  <cols>
    <col min="1" max="1" width="2.00390625" style="0" customWidth="1"/>
    <col min="2" max="2" width="35.57421875" style="0" customWidth="1"/>
    <col min="3" max="3" width="23.7109375" style="0" customWidth="1"/>
    <col min="4" max="4" width="6.57421875" style="0" customWidth="1"/>
    <col min="5" max="5" width="7.57421875" style="0" hidden="1" customWidth="1"/>
    <col min="6" max="6" width="10.57421875" style="2" customWidth="1"/>
    <col min="7" max="7" width="5.7109375" style="2" customWidth="1"/>
    <col min="8" max="8" width="8.57421875" style="2" customWidth="1"/>
    <col min="9" max="9" width="4.00390625" style="0" customWidth="1"/>
    <col min="10" max="16384" width="9.140625" style="43" customWidth="1"/>
  </cols>
  <sheetData>
    <row r="1" spans="1:9" s="42" customFormat="1" ht="18.75" customHeight="1" thickBot="1">
      <c r="A1" s="85" t="s">
        <v>80</v>
      </c>
      <c r="B1" s="86"/>
      <c r="C1" s="89" t="s">
        <v>26</v>
      </c>
      <c r="D1" s="89"/>
      <c r="E1" s="89"/>
      <c r="F1" s="89"/>
      <c r="G1" s="89"/>
      <c r="H1" s="89"/>
      <c r="I1" s="51"/>
    </row>
    <row r="2" spans="1:9" ht="6" customHeight="1">
      <c r="A2" s="3"/>
      <c r="B2" s="8"/>
      <c r="C2" s="8"/>
      <c r="D2" s="6"/>
      <c r="E2" s="6"/>
      <c r="F2" s="7"/>
      <c r="G2" s="7"/>
      <c r="H2" s="7"/>
      <c r="I2" s="5"/>
    </row>
    <row r="3" spans="1:9" ht="12" customHeight="1">
      <c r="A3" s="9"/>
      <c r="B3" s="117" t="s">
        <v>1</v>
      </c>
      <c r="C3" s="118"/>
      <c r="D3" s="10"/>
      <c r="E3" s="6"/>
      <c r="F3" s="7"/>
      <c r="G3" s="50" t="s">
        <v>17</v>
      </c>
      <c r="H3" s="66"/>
      <c r="I3" s="5"/>
    </row>
    <row r="4" spans="1:9" ht="12" customHeight="1">
      <c r="A4" s="9"/>
      <c r="B4" s="52" t="s">
        <v>15</v>
      </c>
      <c r="C4" s="81"/>
      <c r="D4" s="10"/>
      <c r="E4" s="6"/>
      <c r="F4" s="7"/>
      <c r="G4" s="7"/>
      <c r="H4" s="7"/>
      <c r="I4" s="5"/>
    </row>
    <row r="5" spans="1:9" ht="12" customHeight="1">
      <c r="A5" s="9"/>
      <c r="B5" s="52" t="s">
        <v>5</v>
      </c>
      <c r="C5" s="53"/>
      <c r="D5" s="90"/>
      <c r="E5" s="91"/>
      <c r="F5" s="91"/>
      <c r="G5" s="91"/>
      <c r="H5" s="91"/>
      <c r="I5" s="92"/>
    </row>
    <row r="6" spans="1:9" ht="12" customHeight="1">
      <c r="A6" s="9"/>
      <c r="B6" s="52" t="s">
        <v>11</v>
      </c>
      <c r="C6" s="53"/>
      <c r="D6" s="96"/>
      <c r="E6" s="97"/>
      <c r="F6" s="97"/>
      <c r="G6" s="97"/>
      <c r="H6" s="97"/>
      <c r="I6" s="98"/>
    </row>
    <row r="7" spans="1:9" ht="12" customHeight="1">
      <c r="A7" s="9"/>
      <c r="B7" s="52" t="s">
        <v>21</v>
      </c>
      <c r="C7" s="53"/>
      <c r="D7" s="96"/>
      <c r="E7" s="97"/>
      <c r="F7" s="97"/>
      <c r="G7" s="97"/>
      <c r="H7" s="97"/>
      <c r="I7" s="98"/>
    </row>
    <row r="8" spans="1:9" ht="12" customHeight="1">
      <c r="A8" s="9"/>
      <c r="B8" s="52" t="s">
        <v>0</v>
      </c>
      <c r="C8" s="53"/>
      <c r="D8" s="10"/>
      <c r="E8" s="6"/>
      <c r="F8" s="7"/>
      <c r="G8" s="7"/>
      <c r="H8" s="7"/>
      <c r="I8" s="5"/>
    </row>
    <row r="9" spans="1:9" ht="6" customHeight="1">
      <c r="A9" s="3"/>
      <c r="B9" s="11"/>
      <c r="C9" s="11"/>
      <c r="D9" s="8"/>
      <c r="E9" s="8"/>
      <c r="F9" s="17"/>
      <c r="G9" s="17"/>
      <c r="H9" s="17"/>
      <c r="I9" s="5"/>
    </row>
    <row r="10" spans="1:9" ht="12" customHeight="1">
      <c r="A10" s="9"/>
      <c r="B10" s="121" t="s">
        <v>6</v>
      </c>
      <c r="C10" s="122"/>
      <c r="D10" s="122"/>
      <c r="E10" s="101"/>
      <c r="F10" s="49" t="s">
        <v>28</v>
      </c>
      <c r="G10" s="49" t="s">
        <v>27</v>
      </c>
      <c r="H10" s="49" t="s">
        <v>25</v>
      </c>
      <c r="I10" s="5"/>
    </row>
    <row r="11" spans="1:9" ht="12" customHeight="1">
      <c r="A11" s="9"/>
      <c r="B11" s="87" t="s">
        <v>9</v>
      </c>
      <c r="C11" s="102"/>
      <c r="D11" s="102"/>
      <c r="E11" s="103"/>
      <c r="F11" s="22">
        <v>0.3</v>
      </c>
      <c r="G11" s="23">
        <v>0</v>
      </c>
      <c r="H11" s="46">
        <f aca="true" t="shared" si="0" ref="H11:H61">F11*G11</f>
        <v>0</v>
      </c>
      <c r="I11" s="5"/>
    </row>
    <row r="12" spans="1:9" ht="12" customHeight="1">
      <c r="A12" s="9"/>
      <c r="B12" s="32" t="s">
        <v>85</v>
      </c>
      <c r="C12" s="73"/>
      <c r="D12" s="73"/>
      <c r="E12" s="74"/>
      <c r="F12" s="26">
        <v>0.3</v>
      </c>
      <c r="G12" s="27">
        <v>0</v>
      </c>
      <c r="H12" s="47">
        <f t="shared" si="0"/>
        <v>0</v>
      </c>
      <c r="I12" s="5"/>
    </row>
    <row r="13" spans="1:9" ht="12" customHeight="1">
      <c r="A13" s="9"/>
      <c r="B13" s="32" t="s">
        <v>86</v>
      </c>
      <c r="C13" s="73"/>
      <c r="D13" s="73"/>
      <c r="E13" s="74"/>
      <c r="F13" s="26">
        <v>0.3</v>
      </c>
      <c r="G13" s="27">
        <v>0</v>
      </c>
      <c r="H13" s="47">
        <f t="shared" si="0"/>
        <v>0</v>
      </c>
      <c r="I13" s="5"/>
    </row>
    <row r="14" spans="1:9" ht="12" customHeight="1">
      <c r="A14" s="9"/>
      <c r="B14" s="32" t="s">
        <v>87</v>
      </c>
      <c r="C14" s="73"/>
      <c r="D14" s="73"/>
      <c r="E14" s="74"/>
      <c r="F14" s="26">
        <v>0.3</v>
      </c>
      <c r="G14" s="27">
        <v>0</v>
      </c>
      <c r="H14" s="47">
        <f t="shared" si="0"/>
        <v>0</v>
      </c>
      <c r="I14" s="5"/>
    </row>
    <row r="15" spans="1:9" ht="12" customHeight="1">
      <c r="A15" s="9"/>
      <c r="B15" s="87" t="s">
        <v>88</v>
      </c>
      <c r="C15" s="102"/>
      <c r="D15" s="102"/>
      <c r="E15" s="103"/>
      <c r="F15" s="26">
        <v>0.3</v>
      </c>
      <c r="G15" s="27">
        <v>0</v>
      </c>
      <c r="H15" s="47">
        <f>F15*G15</f>
        <v>0</v>
      </c>
      <c r="I15" s="5"/>
    </row>
    <row r="16" spans="1:9" ht="12" customHeight="1">
      <c r="A16" s="9"/>
      <c r="B16" s="87" t="s">
        <v>89</v>
      </c>
      <c r="C16" s="102"/>
      <c r="D16" s="102"/>
      <c r="E16" s="103"/>
      <c r="F16" s="26">
        <v>5</v>
      </c>
      <c r="G16" s="27">
        <v>0</v>
      </c>
      <c r="H16" s="47">
        <f t="shared" si="0"/>
        <v>0</v>
      </c>
      <c r="I16" s="5"/>
    </row>
    <row r="17" spans="1:9" ht="12" customHeight="1">
      <c r="A17" s="12"/>
      <c r="B17" s="99" t="s">
        <v>105</v>
      </c>
      <c r="C17" s="100"/>
      <c r="D17" s="100"/>
      <c r="E17" s="101"/>
      <c r="F17" s="22">
        <v>4.5</v>
      </c>
      <c r="G17" s="23">
        <v>0</v>
      </c>
      <c r="H17" s="46">
        <f t="shared" si="0"/>
        <v>0</v>
      </c>
      <c r="I17" s="5"/>
    </row>
    <row r="18" spans="1:9" ht="12" customHeight="1">
      <c r="A18" s="12"/>
      <c r="B18" s="32" t="s">
        <v>106</v>
      </c>
      <c r="C18" s="45"/>
      <c r="D18" s="45"/>
      <c r="E18" s="45"/>
      <c r="F18" s="26">
        <v>4.5</v>
      </c>
      <c r="G18" s="72">
        <v>0</v>
      </c>
      <c r="H18" s="47">
        <f t="shared" si="0"/>
        <v>0</v>
      </c>
      <c r="I18" s="5"/>
    </row>
    <row r="19" spans="1:9" ht="12" customHeight="1">
      <c r="A19" s="12"/>
      <c r="B19" s="32" t="s">
        <v>107</v>
      </c>
      <c r="C19" s="45"/>
      <c r="D19" s="45"/>
      <c r="E19" s="25"/>
      <c r="F19" s="26">
        <v>4.5</v>
      </c>
      <c r="G19" s="27">
        <v>0</v>
      </c>
      <c r="H19" s="47">
        <f t="shared" si="0"/>
        <v>0</v>
      </c>
      <c r="I19" s="5"/>
    </row>
    <row r="20" spans="1:9" ht="12" customHeight="1">
      <c r="A20" s="12"/>
      <c r="B20" s="32" t="s">
        <v>108</v>
      </c>
      <c r="C20" s="45"/>
      <c r="D20" s="45"/>
      <c r="E20" s="25"/>
      <c r="F20" s="26">
        <v>4.5</v>
      </c>
      <c r="G20" s="27">
        <v>0</v>
      </c>
      <c r="H20" s="47">
        <f t="shared" si="0"/>
        <v>0</v>
      </c>
      <c r="I20" s="5"/>
    </row>
    <row r="21" spans="1:9" ht="12" customHeight="1">
      <c r="A21" s="12"/>
      <c r="B21" s="87" t="s">
        <v>101</v>
      </c>
      <c r="C21" s="102"/>
      <c r="D21" s="102"/>
      <c r="E21" s="25"/>
      <c r="F21" s="26">
        <v>5.5</v>
      </c>
      <c r="G21" s="27">
        <v>0</v>
      </c>
      <c r="H21" s="47">
        <f>F21*G21</f>
        <v>0</v>
      </c>
      <c r="I21" s="5"/>
    </row>
    <row r="22" spans="1:9" ht="12" customHeight="1">
      <c r="A22" s="12"/>
      <c r="B22" s="87" t="s">
        <v>90</v>
      </c>
      <c r="C22" s="102"/>
      <c r="D22" s="102"/>
      <c r="E22" s="25"/>
      <c r="F22" s="26">
        <v>5.5</v>
      </c>
      <c r="G22" s="27">
        <v>0</v>
      </c>
      <c r="H22" s="47">
        <f t="shared" si="0"/>
        <v>0</v>
      </c>
      <c r="I22" s="5"/>
    </row>
    <row r="23" spans="1:9" ht="12" customHeight="1">
      <c r="A23" s="12"/>
      <c r="B23" s="87" t="s">
        <v>91</v>
      </c>
      <c r="C23" s="102"/>
      <c r="D23" s="102"/>
      <c r="E23" s="103"/>
      <c r="F23" s="26">
        <v>5.5</v>
      </c>
      <c r="G23" s="27">
        <v>0</v>
      </c>
      <c r="H23" s="47">
        <f t="shared" si="0"/>
        <v>0</v>
      </c>
      <c r="I23" s="5"/>
    </row>
    <row r="24" spans="1:9" ht="12" customHeight="1">
      <c r="A24" s="12"/>
      <c r="B24" s="87" t="s">
        <v>92</v>
      </c>
      <c r="C24" s="102"/>
      <c r="D24" s="102"/>
      <c r="E24" s="103"/>
      <c r="F24" s="26">
        <v>5.5</v>
      </c>
      <c r="G24" s="27">
        <v>0</v>
      </c>
      <c r="H24" s="47">
        <f t="shared" si="0"/>
        <v>0</v>
      </c>
      <c r="I24" s="5"/>
    </row>
    <row r="25" spans="1:9" ht="12" customHeight="1">
      <c r="A25" s="12"/>
      <c r="B25" s="87" t="s">
        <v>93</v>
      </c>
      <c r="C25" s="102"/>
      <c r="D25" s="102"/>
      <c r="E25" s="103"/>
      <c r="F25" s="26">
        <v>5.5</v>
      </c>
      <c r="G25" s="27">
        <v>0</v>
      </c>
      <c r="H25" s="47">
        <f t="shared" si="0"/>
        <v>0</v>
      </c>
      <c r="I25" s="5"/>
    </row>
    <row r="26" spans="1:9" ht="12" customHeight="1">
      <c r="A26" s="12"/>
      <c r="B26" s="87" t="s">
        <v>94</v>
      </c>
      <c r="C26" s="102"/>
      <c r="D26" s="102"/>
      <c r="E26" s="25"/>
      <c r="F26" s="26">
        <v>5.5</v>
      </c>
      <c r="G26" s="27">
        <v>0</v>
      </c>
      <c r="H26" s="47">
        <f t="shared" si="0"/>
        <v>0</v>
      </c>
      <c r="I26" s="5"/>
    </row>
    <row r="27" spans="1:9" ht="12" customHeight="1">
      <c r="A27" s="12"/>
      <c r="B27" s="87" t="s">
        <v>95</v>
      </c>
      <c r="C27" s="102"/>
      <c r="D27" s="102"/>
      <c r="E27" s="25"/>
      <c r="F27" s="26">
        <v>5.5</v>
      </c>
      <c r="G27" s="27">
        <v>0</v>
      </c>
      <c r="H27" s="47">
        <f t="shared" si="0"/>
        <v>0</v>
      </c>
      <c r="I27" s="5"/>
    </row>
    <row r="28" spans="1:9" ht="12" customHeight="1">
      <c r="A28" s="12"/>
      <c r="B28" s="87" t="s">
        <v>96</v>
      </c>
      <c r="C28" s="115"/>
      <c r="D28" s="115"/>
      <c r="E28" s="25"/>
      <c r="F28" s="26">
        <v>5.5</v>
      </c>
      <c r="G28" s="27">
        <v>0</v>
      </c>
      <c r="H28" s="47">
        <f t="shared" si="0"/>
        <v>0</v>
      </c>
      <c r="I28" s="5"/>
    </row>
    <row r="29" spans="1:9" ht="12" customHeight="1">
      <c r="A29" s="12"/>
      <c r="B29" s="87" t="s">
        <v>97</v>
      </c>
      <c r="C29" s="115"/>
      <c r="D29" s="115"/>
      <c r="E29" s="25"/>
      <c r="F29" s="26">
        <v>5.5</v>
      </c>
      <c r="G29" s="27">
        <v>0</v>
      </c>
      <c r="H29" s="47">
        <f t="shared" si="0"/>
        <v>0</v>
      </c>
      <c r="I29" s="5"/>
    </row>
    <row r="30" spans="1:9" ht="12" customHeight="1">
      <c r="A30" s="12"/>
      <c r="B30" s="87" t="s">
        <v>102</v>
      </c>
      <c r="C30" s="115"/>
      <c r="D30" s="115"/>
      <c r="E30" s="25"/>
      <c r="F30" s="26">
        <v>5.5</v>
      </c>
      <c r="G30" s="27">
        <v>0</v>
      </c>
      <c r="H30" s="47">
        <f>F30*G30</f>
        <v>0</v>
      </c>
      <c r="I30" s="5"/>
    </row>
    <row r="31" spans="1:9" ht="12" customHeight="1">
      <c r="A31" s="12"/>
      <c r="B31" s="87" t="s">
        <v>103</v>
      </c>
      <c r="C31" s="88"/>
      <c r="D31" s="88"/>
      <c r="E31" s="25"/>
      <c r="F31" s="26">
        <v>5.5</v>
      </c>
      <c r="G31" s="27">
        <v>0</v>
      </c>
      <c r="H31" s="47">
        <f t="shared" si="0"/>
        <v>0</v>
      </c>
      <c r="I31" s="5"/>
    </row>
    <row r="32" spans="1:9" ht="12" customHeight="1">
      <c r="A32" s="12"/>
      <c r="B32" s="87" t="s">
        <v>98</v>
      </c>
      <c r="C32" s="88"/>
      <c r="D32" s="88"/>
      <c r="E32" s="25"/>
      <c r="F32" s="26">
        <v>5.5</v>
      </c>
      <c r="G32" s="27">
        <v>0</v>
      </c>
      <c r="H32" s="47">
        <f t="shared" si="0"/>
        <v>0</v>
      </c>
      <c r="I32" s="5"/>
    </row>
    <row r="33" spans="1:9" ht="12" customHeight="1">
      <c r="A33" s="12"/>
      <c r="B33" s="87" t="s">
        <v>99</v>
      </c>
      <c r="C33" s="88"/>
      <c r="D33" s="88"/>
      <c r="E33" s="25"/>
      <c r="F33" s="26">
        <v>5.5</v>
      </c>
      <c r="G33" s="27">
        <v>0</v>
      </c>
      <c r="H33" s="47">
        <f t="shared" si="0"/>
        <v>0</v>
      </c>
      <c r="I33" s="5"/>
    </row>
    <row r="34" spans="1:9" ht="12" customHeight="1">
      <c r="A34" s="12"/>
      <c r="B34" s="87" t="s">
        <v>100</v>
      </c>
      <c r="C34" s="115"/>
      <c r="D34" s="116"/>
      <c r="E34" s="25"/>
      <c r="F34" s="26">
        <v>5.5</v>
      </c>
      <c r="G34" s="27">
        <v>0</v>
      </c>
      <c r="H34" s="47">
        <f t="shared" si="0"/>
        <v>0</v>
      </c>
      <c r="I34" s="5"/>
    </row>
    <row r="35" spans="1:9" ht="12" customHeight="1">
      <c r="A35" s="12"/>
      <c r="B35" s="123" t="s">
        <v>125</v>
      </c>
      <c r="C35" s="124"/>
      <c r="D35" s="124"/>
      <c r="E35" s="29"/>
      <c r="F35" s="26">
        <v>5.5</v>
      </c>
      <c r="G35" s="31">
        <v>0</v>
      </c>
      <c r="H35" s="48">
        <f t="shared" si="0"/>
        <v>0</v>
      </c>
      <c r="I35" s="5"/>
    </row>
    <row r="36" spans="1:9" ht="12" customHeight="1">
      <c r="A36" s="9"/>
      <c r="B36" s="87" t="s">
        <v>4</v>
      </c>
      <c r="C36" s="115"/>
      <c r="D36" s="115"/>
      <c r="E36" s="21"/>
      <c r="F36" s="22">
        <v>3</v>
      </c>
      <c r="G36" s="23">
        <v>0</v>
      </c>
      <c r="H36" s="46">
        <f t="shared" si="0"/>
        <v>0</v>
      </c>
      <c r="I36" s="5"/>
    </row>
    <row r="37" spans="1:9" ht="12" customHeight="1">
      <c r="A37" s="12"/>
      <c r="B37" s="87" t="s">
        <v>37</v>
      </c>
      <c r="C37" s="115"/>
      <c r="D37" s="116"/>
      <c r="E37" s="45"/>
      <c r="F37" s="76">
        <v>3</v>
      </c>
      <c r="G37" s="27">
        <v>0</v>
      </c>
      <c r="H37" s="47">
        <f>F37*G37</f>
        <v>0</v>
      </c>
      <c r="I37" s="5"/>
    </row>
    <row r="38" spans="1:9" ht="12" customHeight="1">
      <c r="A38" s="9"/>
      <c r="B38" s="123" t="s">
        <v>104</v>
      </c>
      <c r="C38" s="124"/>
      <c r="D38" s="124"/>
      <c r="E38" s="29"/>
      <c r="F38" s="30">
        <v>3</v>
      </c>
      <c r="G38" s="31">
        <v>0</v>
      </c>
      <c r="H38" s="48">
        <f t="shared" si="0"/>
        <v>0</v>
      </c>
      <c r="I38" s="5"/>
    </row>
    <row r="39" spans="1:9" ht="12" customHeight="1">
      <c r="A39" s="9"/>
      <c r="B39" s="87" t="s">
        <v>18</v>
      </c>
      <c r="C39" s="88"/>
      <c r="D39" s="88"/>
      <c r="E39" s="25"/>
      <c r="F39" s="26">
        <v>3.7</v>
      </c>
      <c r="G39" s="34">
        <v>0</v>
      </c>
      <c r="H39" s="47">
        <f t="shared" si="0"/>
        <v>0</v>
      </c>
      <c r="I39" s="5"/>
    </row>
    <row r="40" spans="1:9" ht="12" customHeight="1">
      <c r="A40" s="9"/>
      <c r="B40" s="87" t="s">
        <v>24</v>
      </c>
      <c r="C40" s="88"/>
      <c r="D40" s="88"/>
      <c r="E40" s="25"/>
      <c r="F40" s="26">
        <v>2</v>
      </c>
      <c r="G40" s="34">
        <v>0</v>
      </c>
      <c r="H40" s="47">
        <f t="shared" si="0"/>
        <v>0</v>
      </c>
      <c r="I40" s="5"/>
    </row>
    <row r="41" spans="1:9" ht="12" customHeight="1">
      <c r="A41" s="9"/>
      <c r="B41" s="87" t="s">
        <v>3</v>
      </c>
      <c r="C41" s="88"/>
      <c r="D41" s="88"/>
      <c r="E41" s="25"/>
      <c r="F41" s="26">
        <v>5</v>
      </c>
      <c r="G41" s="34">
        <v>0</v>
      </c>
      <c r="H41" s="47">
        <f t="shared" si="0"/>
        <v>0</v>
      </c>
      <c r="I41" s="5"/>
    </row>
    <row r="42" spans="1:9" ht="12" customHeight="1">
      <c r="A42" s="9"/>
      <c r="B42" s="32" t="s">
        <v>2</v>
      </c>
      <c r="C42" s="24"/>
      <c r="D42" s="24"/>
      <c r="E42" s="25"/>
      <c r="F42" s="26">
        <v>3.5</v>
      </c>
      <c r="G42" s="34">
        <v>0</v>
      </c>
      <c r="H42" s="47">
        <f t="shared" si="0"/>
        <v>0</v>
      </c>
      <c r="I42" s="5"/>
    </row>
    <row r="43" spans="1:9" ht="12" customHeight="1">
      <c r="A43" s="9"/>
      <c r="B43" s="32" t="s">
        <v>22</v>
      </c>
      <c r="C43" s="24"/>
      <c r="D43" s="24"/>
      <c r="E43" s="25"/>
      <c r="F43" s="26">
        <v>3.5</v>
      </c>
      <c r="G43" s="34">
        <v>0</v>
      </c>
      <c r="H43" s="47">
        <f t="shared" si="0"/>
        <v>0</v>
      </c>
      <c r="I43" s="5"/>
    </row>
    <row r="44" spans="1:9" ht="12" customHeight="1">
      <c r="A44" s="9"/>
      <c r="B44" s="32" t="s">
        <v>10</v>
      </c>
      <c r="C44" s="24"/>
      <c r="D44" s="24"/>
      <c r="E44" s="25"/>
      <c r="F44" s="26">
        <v>1</v>
      </c>
      <c r="G44" s="34">
        <v>0</v>
      </c>
      <c r="H44" s="47">
        <f t="shared" si="0"/>
        <v>0</v>
      </c>
      <c r="I44" s="5"/>
    </row>
    <row r="45" spans="1:9" ht="12" customHeight="1">
      <c r="A45" s="9"/>
      <c r="B45" s="35" t="s">
        <v>19</v>
      </c>
      <c r="C45" s="24"/>
      <c r="D45" s="24"/>
      <c r="E45" s="25"/>
      <c r="F45" s="26">
        <v>3</v>
      </c>
      <c r="G45" s="34">
        <v>0</v>
      </c>
      <c r="H45" s="47">
        <f t="shared" si="0"/>
        <v>0</v>
      </c>
      <c r="I45" s="5"/>
    </row>
    <row r="46" spans="1:9" ht="12" customHeight="1">
      <c r="A46" s="9"/>
      <c r="B46" s="35" t="s">
        <v>65</v>
      </c>
      <c r="C46" s="24"/>
      <c r="D46" s="24"/>
      <c r="E46" s="25"/>
      <c r="F46" s="26">
        <v>3.5</v>
      </c>
      <c r="G46" s="34">
        <v>0</v>
      </c>
      <c r="H46" s="47">
        <f>F46*G46</f>
        <v>0</v>
      </c>
      <c r="I46" s="5"/>
    </row>
    <row r="47" spans="1:9" ht="12" customHeight="1">
      <c r="A47" s="9"/>
      <c r="B47" s="35" t="s">
        <v>66</v>
      </c>
      <c r="C47" s="24"/>
      <c r="D47" s="24"/>
      <c r="E47" s="25"/>
      <c r="F47" s="26">
        <v>3.5</v>
      </c>
      <c r="G47" s="34">
        <v>0</v>
      </c>
      <c r="H47" s="47">
        <f t="shared" si="0"/>
        <v>0</v>
      </c>
      <c r="I47" s="5"/>
    </row>
    <row r="48" spans="1:9" ht="12" customHeight="1">
      <c r="A48" s="9"/>
      <c r="B48" s="35" t="s">
        <v>12</v>
      </c>
      <c r="C48" s="24"/>
      <c r="D48" s="24"/>
      <c r="E48" s="25"/>
      <c r="F48" s="71">
        <v>4</v>
      </c>
      <c r="G48" s="34">
        <v>0</v>
      </c>
      <c r="H48" s="47">
        <f t="shared" si="0"/>
        <v>0</v>
      </c>
      <c r="I48" s="5"/>
    </row>
    <row r="49" spans="1:9" ht="12" customHeight="1">
      <c r="A49" s="9"/>
      <c r="B49" s="35" t="s">
        <v>67</v>
      </c>
      <c r="C49" s="24"/>
      <c r="D49" s="24"/>
      <c r="E49" s="25"/>
      <c r="F49" s="71">
        <v>2.5</v>
      </c>
      <c r="G49" s="34">
        <v>0</v>
      </c>
      <c r="H49" s="47">
        <f t="shared" si="0"/>
        <v>0</v>
      </c>
      <c r="I49" s="5"/>
    </row>
    <row r="50" spans="1:9" ht="12" customHeight="1">
      <c r="A50" s="9"/>
      <c r="B50" s="35" t="s">
        <v>68</v>
      </c>
      <c r="C50" s="24"/>
      <c r="D50" s="24"/>
      <c r="E50" s="25"/>
      <c r="F50" s="71">
        <v>2.5</v>
      </c>
      <c r="G50" s="34">
        <v>0</v>
      </c>
      <c r="H50" s="47">
        <f t="shared" si="0"/>
        <v>0</v>
      </c>
      <c r="I50" s="5"/>
    </row>
    <row r="51" spans="1:9" ht="12" customHeight="1">
      <c r="A51" s="9"/>
      <c r="B51" s="35" t="s">
        <v>69</v>
      </c>
      <c r="C51" s="24"/>
      <c r="D51" s="24"/>
      <c r="E51" s="25"/>
      <c r="F51" s="71">
        <v>1</v>
      </c>
      <c r="G51" s="34">
        <v>0</v>
      </c>
      <c r="H51" s="47">
        <f t="shared" si="0"/>
        <v>0</v>
      </c>
      <c r="I51" s="5"/>
    </row>
    <row r="52" spans="1:9" ht="12" customHeight="1">
      <c r="A52" s="9"/>
      <c r="B52" s="35" t="s">
        <v>70</v>
      </c>
      <c r="C52" s="24"/>
      <c r="D52" s="24"/>
      <c r="E52" s="25"/>
      <c r="F52" s="71">
        <v>1</v>
      </c>
      <c r="G52" s="34">
        <v>0</v>
      </c>
      <c r="H52" s="47">
        <f t="shared" si="0"/>
        <v>0</v>
      </c>
      <c r="I52" s="5"/>
    </row>
    <row r="53" spans="1:9" ht="12" customHeight="1">
      <c r="A53" s="9"/>
      <c r="B53" s="35" t="s">
        <v>71</v>
      </c>
      <c r="C53" s="24"/>
      <c r="D53" s="24"/>
      <c r="E53" s="25"/>
      <c r="F53" s="71">
        <v>1.5</v>
      </c>
      <c r="G53" s="34">
        <v>0</v>
      </c>
      <c r="H53" s="47">
        <f t="shared" si="0"/>
        <v>0</v>
      </c>
      <c r="I53" s="5"/>
    </row>
    <row r="54" spans="1:9" ht="12" customHeight="1">
      <c r="A54" s="9"/>
      <c r="B54" s="36" t="s">
        <v>13</v>
      </c>
      <c r="C54" s="28"/>
      <c r="D54" s="28"/>
      <c r="E54" s="29"/>
      <c r="F54" s="30">
        <v>2</v>
      </c>
      <c r="G54" s="37">
        <v>0</v>
      </c>
      <c r="H54" s="47">
        <f t="shared" si="0"/>
        <v>0</v>
      </c>
      <c r="I54" s="5"/>
    </row>
    <row r="55" spans="1:9" ht="12" customHeight="1">
      <c r="A55" s="9"/>
      <c r="B55" s="38" t="s">
        <v>64</v>
      </c>
      <c r="C55" s="20"/>
      <c r="D55" s="20"/>
      <c r="E55" s="21"/>
      <c r="F55" s="22">
        <v>9</v>
      </c>
      <c r="G55" s="33">
        <v>0</v>
      </c>
      <c r="H55" s="46">
        <f t="shared" si="0"/>
        <v>0</v>
      </c>
      <c r="I55" s="5"/>
    </row>
    <row r="56" spans="1:9" ht="12" customHeight="1">
      <c r="A56" s="9"/>
      <c r="B56" s="35" t="s">
        <v>14</v>
      </c>
      <c r="C56" s="24"/>
      <c r="D56" s="24"/>
      <c r="E56" s="25"/>
      <c r="F56" s="26">
        <v>1</v>
      </c>
      <c r="G56" s="34">
        <v>0</v>
      </c>
      <c r="H56" s="47">
        <f t="shared" si="0"/>
        <v>0</v>
      </c>
      <c r="I56" s="5"/>
    </row>
    <row r="57" spans="1:9" ht="12" customHeight="1">
      <c r="A57" s="9"/>
      <c r="B57" s="35" t="s">
        <v>8</v>
      </c>
      <c r="C57" s="24"/>
      <c r="D57" s="24"/>
      <c r="E57" s="25"/>
      <c r="F57" s="26">
        <v>2.5</v>
      </c>
      <c r="G57" s="34">
        <v>0</v>
      </c>
      <c r="H57" s="47">
        <f t="shared" si="0"/>
        <v>0</v>
      </c>
      <c r="I57" s="5"/>
    </row>
    <row r="58" spans="1:9" ht="12" customHeight="1">
      <c r="A58" s="12"/>
      <c r="B58" s="35" t="s">
        <v>110</v>
      </c>
      <c r="C58" s="24"/>
      <c r="D58" s="24"/>
      <c r="E58" s="25"/>
      <c r="F58" s="26">
        <v>0</v>
      </c>
      <c r="G58" s="34">
        <v>0</v>
      </c>
      <c r="H58" s="47">
        <f t="shared" si="0"/>
        <v>0</v>
      </c>
      <c r="I58" s="5"/>
    </row>
    <row r="59" spans="1:9" ht="12" customHeight="1">
      <c r="A59" s="3"/>
      <c r="B59" s="35" t="s">
        <v>109</v>
      </c>
      <c r="C59" s="24"/>
      <c r="D59" s="24"/>
      <c r="E59" s="25"/>
      <c r="F59" s="26">
        <v>2.5</v>
      </c>
      <c r="G59" s="34">
        <v>0</v>
      </c>
      <c r="H59" s="47">
        <f t="shared" si="0"/>
        <v>0</v>
      </c>
      <c r="I59" s="5"/>
    </row>
    <row r="60" spans="1:9" ht="12" customHeight="1">
      <c r="A60" s="12"/>
      <c r="B60" s="125" t="s">
        <v>111</v>
      </c>
      <c r="C60" s="88"/>
      <c r="D60" s="88"/>
      <c r="E60" s="25"/>
      <c r="F60" s="26">
        <v>1.5</v>
      </c>
      <c r="G60" s="34">
        <v>0</v>
      </c>
      <c r="H60" s="47">
        <f t="shared" si="0"/>
        <v>0</v>
      </c>
      <c r="I60" s="5"/>
    </row>
    <row r="61" spans="1:9" ht="12" customHeight="1">
      <c r="A61" s="12"/>
      <c r="B61" s="36" t="s">
        <v>23</v>
      </c>
      <c r="C61" s="28"/>
      <c r="D61" s="28"/>
      <c r="E61" s="29"/>
      <c r="F61" s="30">
        <v>0.5</v>
      </c>
      <c r="G61" s="37">
        <v>0</v>
      </c>
      <c r="H61" s="48">
        <f t="shared" si="0"/>
        <v>0</v>
      </c>
      <c r="I61" s="5"/>
    </row>
    <row r="62" spans="1:9" ht="5.25" customHeight="1" thickBot="1">
      <c r="A62" s="12"/>
      <c r="B62" s="14"/>
      <c r="C62" s="14"/>
      <c r="D62" s="14"/>
      <c r="E62" s="13" t="s">
        <v>16</v>
      </c>
      <c r="F62" s="18"/>
      <c r="G62" s="18"/>
      <c r="H62" s="19"/>
      <c r="I62" s="5"/>
    </row>
    <row r="63" spans="1:9" ht="12" customHeight="1" thickBot="1">
      <c r="A63" s="12"/>
      <c r="B63" s="1"/>
      <c r="C63" s="104" t="s">
        <v>60</v>
      </c>
      <c r="D63" s="104"/>
      <c r="E63" s="104"/>
      <c r="F63" s="105"/>
      <c r="G63" s="119">
        <f>SUM(H11:H61)</f>
        <v>0</v>
      </c>
      <c r="H63" s="120"/>
      <c r="I63" s="5"/>
    </row>
    <row r="64" spans="1:9" ht="5.25" customHeight="1" thickBot="1">
      <c r="A64" s="12"/>
      <c r="B64" s="1"/>
      <c r="C64" s="1"/>
      <c r="D64" s="1"/>
      <c r="E64" s="6"/>
      <c r="F64" s="16"/>
      <c r="G64" s="16"/>
      <c r="H64" s="39"/>
      <c r="I64" s="5"/>
    </row>
    <row r="65" spans="1:9" ht="12" customHeight="1" thickBot="1">
      <c r="A65" s="106" t="s">
        <v>7</v>
      </c>
      <c r="B65" s="107"/>
      <c r="C65" s="107"/>
      <c r="D65" s="107"/>
      <c r="E65" s="107"/>
      <c r="F65" s="107"/>
      <c r="G65" s="107"/>
      <c r="H65" s="107"/>
      <c r="I65" s="108"/>
    </row>
    <row r="66" spans="1:9" ht="10.5" customHeight="1">
      <c r="A66" s="111" t="s">
        <v>81</v>
      </c>
      <c r="B66" s="112"/>
      <c r="C66" s="112"/>
      <c r="D66" s="112"/>
      <c r="E66" s="112"/>
      <c r="F66" s="112"/>
      <c r="G66" s="112"/>
      <c r="H66" s="112"/>
      <c r="I66" s="113"/>
    </row>
    <row r="67" spans="1:9" ht="10.5" customHeight="1">
      <c r="A67" s="93" t="s">
        <v>82</v>
      </c>
      <c r="B67" s="94"/>
      <c r="C67" s="94"/>
      <c r="D67" s="94"/>
      <c r="E67" s="94"/>
      <c r="F67" s="94"/>
      <c r="G67" s="94"/>
      <c r="H67" s="94"/>
      <c r="I67" s="95"/>
    </row>
    <row r="68" spans="1:9" ht="10.5" customHeight="1">
      <c r="A68" s="93" t="s">
        <v>61</v>
      </c>
      <c r="B68" s="94"/>
      <c r="C68" s="94"/>
      <c r="D68" s="94"/>
      <c r="E68" s="94"/>
      <c r="F68" s="94"/>
      <c r="G68" s="94"/>
      <c r="H68" s="94"/>
      <c r="I68" s="95"/>
    </row>
    <row r="69" spans="1:9" ht="10.5" customHeight="1">
      <c r="A69" s="93" t="s">
        <v>83</v>
      </c>
      <c r="B69" s="94"/>
      <c r="C69" s="94"/>
      <c r="D69" s="94"/>
      <c r="E69" s="94"/>
      <c r="F69" s="94"/>
      <c r="G69" s="94"/>
      <c r="H69" s="94"/>
      <c r="I69" s="95"/>
    </row>
    <row r="70" spans="1:9" ht="10.5" customHeight="1">
      <c r="A70" s="93" t="s">
        <v>84</v>
      </c>
      <c r="B70" s="94"/>
      <c r="C70" s="94"/>
      <c r="D70" s="94"/>
      <c r="E70" s="94"/>
      <c r="F70" s="94"/>
      <c r="G70" s="94"/>
      <c r="H70" s="94"/>
      <c r="I70" s="95"/>
    </row>
    <row r="71" spans="1:9" ht="10.5" customHeight="1">
      <c r="A71" s="109" t="s">
        <v>62</v>
      </c>
      <c r="B71" s="110"/>
      <c r="C71" s="110"/>
      <c r="D71" s="110"/>
      <c r="E71" s="110"/>
      <c r="F71" s="110"/>
      <c r="G71" s="110"/>
      <c r="H71" s="110"/>
      <c r="I71" s="114"/>
    </row>
    <row r="72" spans="1:9" ht="10.5" customHeight="1">
      <c r="A72" s="109" t="s">
        <v>63</v>
      </c>
      <c r="B72" s="110"/>
      <c r="C72" s="110"/>
      <c r="D72" s="110"/>
      <c r="E72" s="110"/>
      <c r="F72" s="110"/>
      <c r="G72" s="110"/>
      <c r="H72" s="110"/>
      <c r="I72" s="79"/>
    </row>
    <row r="73" spans="1:9" ht="12" customHeight="1" thickBot="1">
      <c r="A73" s="69"/>
      <c r="B73" s="83" t="s">
        <v>20</v>
      </c>
      <c r="C73" s="84"/>
      <c r="D73" s="84"/>
      <c r="E73" s="84"/>
      <c r="F73" s="84"/>
      <c r="G73" s="84"/>
      <c r="H73" s="84"/>
      <c r="I73" s="70"/>
    </row>
    <row r="74" ht="12.75" customHeight="1"/>
  </sheetData>
  <sheetProtection/>
  <mergeCells count="44">
    <mergeCell ref="B16:E16"/>
    <mergeCell ref="B22:D22"/>
    <mergeCell ref="B60:D60"/>
    <mergeCell ref="A69:I69"/>
    <mergeCell ref="B38:D38"/>
    <mergeCell ref="B31:D31"/>
    <mergeCell ref="B25:E25"/>
    <mergeCell ref="B28:D28"/>
    <mergeCell ref="B34:D34"/>
    <mergeCell ref="B15:E15"/>
    <mergeCell ref="B3:C3"/>
    <mergeCell ref="G63:H63"/>
    <mergeCell ref="B10:E10"/>
    <mergeCell ref="B11:E11"/>
    <mergeCell ref="B26:D26"/>
    <mergeCell ref="B35:D35"/>
    <mergeCell ref="B33:D33"/>
    <mergeCell ref="B21:D21"/>
    <mergeCell ref="B30:D30"/>
    <mergeCell ref="A72:H72"/>
    <mergeCell ref="A66:I66"/>
    <mergeCell ref="A67:I67"/>
    <mergeCell ref="A68:I68"/>
    <mergeCell ref="A71:I71"/>
    <mergeCell ref="B29:D29"/>
    <mergeCell ref="B37:D37"/>
    <mergeCell ref="B36:D36"/>
    <mergeCell ref="B17:E17"/>
    <mergeCell ref="B23:E23"/>
    <mergeCell ref="B24:E24"/>
    <mergeCell ref="C63:F63"/>
    <mergeCell ref="B32:D32"/>
    <mergeCell ref="A65:I65"/>
    <mergeCell ref="B27:D27"/>
    <mergeCell ref="B73:H73"/>
    <mergeCell ref="A1:B1"/>
    <mergeCell ref="B39:D39"/>
    <mergeCell ref="B40:D40"/>
    <mergeCell ref="B41:D41"/>
    <mergeCell ref="C1:H1"/>
    <mergeCell ref="D5:I5"/>
    <mergeCell ref="A70:I70"/>
    <mergeCell ref="D6:I6"/>
    <mergeCell ref="D7:I7"/>
  </mergeCells>
  <printOptions/>
  <pageMargins left="0.4724409448818898" right="0.35433070866141736" top="0.18" bottom="0.16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28">
      <selection activeCell="H25" sqref="H25"/>
    </sheetView>
  </sheetViews>
  <sheetFormatPr defaultColWidth="9.140625" defaultRowHeight="12.75" customHeight="1"/>
  <cols>
    <col min="1" max="1" width="2.00390625" style="0" customWidth="1"/>
    <col min="2" max="2" width="35.8515625" style="0" customWidth="1"/>
    <col min="3" max="3" width="23.140625" style="0" customWidth="1"/>
    <col min="4" max="4" width="6.7109375" style="0" customWidth="1"/>
    <col min="5" max="5" width="7.57421875" style="0" hidden="1" customWidth="1"/>
    <col min="6" max="6" width="10.57421875" style="2" customWidth="1"/>
    <col min="7" max="7" width="5.7109375" style="2" customWidth="1"/>
    <col min="8" max="8" width="8.57421875" style="2" customWidth="1"/>
    <col min="9" max="9" width="2.7109375" style="0" customWidth="1"/>
    <col min="10" max="16384" width="9.140625" style="43" customWidth="1"/>
  </cols>
  <sheetData>
    <row r="1" spans="1:9" s="42" customFormat="1" ht="24.75" customHeight="1" thickBot="1">
      <c r="A1" s="144" t="s">
        <v>80</v>
      </c>
      <c r="B1" s="145"/>
      <c r="C1" s="147" t="s">
        <v>29</v>
      </c>
      <c r="D1" s="147"/>
      <c r="E1" s="147"/>
      <c r="F1" s="147"/>
      <c r="G1" s="147"/>
      <c r="H1" s="147"/>
      <c r="I1" s="44"/>
    </row>
    <row r="2" spans="1:9" ht="8.25" customHeight="1">
      <c r="A2" s="3"/>
      <c r="B2" s="8"/>
      <c r="C2" s="8"/>
      <c r="D2" s="6"/>
      <c r="E2" s="6"/>
      <c r="F2" s="7"/>
      <c r="G2" s="7"/>
      <c r="H2" s="7"/>
      <c r="I2" s="5"/>
    </row>
    <row r="3" spans="1:9" ht="14.25" customHeight="1">
      <c r="A3" s="9"/>
      <c r="B3" s="117" t="s">
        <v>1</v>
      </c>
      <c r="C3" s="118"/>
      <c r="D3" s="10"/>
      <c r="E3" s="6"/>
      <c r="F3" s="7"/>
      <c r="G3" s="50" t="s">
        <v>17</v>
      </c>
      <c r="H3" s="66"/>
      <c r="I3" s="5"/>
    </row>
    <row r="4" spans="1:9" ht="13.5" customHeight="1">
      <c r="A4" s="9"/>
      <c r="B4" s="52" t="s">
        <v>15</v>
      </c>
      <c r="C4" s="53"/>
      <c r="D4" s="10"/>
      <c r="E4" s="6"/>
      <c r="F4" s="7"/>
      <c r="G4" s="7"/>
      <c r="H4" s="7"/>
      <c r="I4" s="5"/>
    </row>
    <row r="5" spans="1:9" ht="13.5" customHeight="1">
      <c r="A5" s="9"/>
      <c r="B5" s="52" t="s">
        <v>5</v>
      </c>
      <c r="C5" s="53"/>
      <c r="D5" s="90"/>
      <c r="E5" s="148"/>
      <c r="F5" s="148"/>
      <c r="G5" s="148"/>
      <c r="H5" s="148"/>
      <c r="I5" s="149"/>
    </row>
    <row r="6" spans="1:9" ht="13.5" customHeight="1">
      <c r="A6" s="9"/>
      <c r="B6" s="52" t="s">
        <v>11</v>
      </c>
      <c r="C6" s="53"/>
      <c r="D6" s="96"/>
      <c r="E6" s="97"/>
      <c r="F6" s="97"/>
      <c r="G6" s="97"/>
      <c r="H6" s="97"/>
      <c r="I6" s="98"/>
    </row>
    <row r="7" spans="1:9" ht="13.5" customHeight="1">
      <c r="A7" s="9"/>
      <c r="B7" s="52" t="s">
        <v>21</v>
      </c>
      <c r="C7" s="53"/>
      <c r="D7" s="96"/>
      <c r="E7" s="97"/>
      <c r="F7" s="97"/>
      <c r="G7" s="97"/>
      <c r="H7" s="97"/>
      <c r="I7" s="98"/>
    </row>
    <row r="8" spans="1:9" ht="13.5" customHeight="1">
      <c r="A8" s="9"/>
      <c r="B8" s="52" t="s">
        <v>0</v>
      </c>
      <c r="C8" s="53"/>
      <c r="D8" s="10"/>
      <c r="E8" s="6"/>
      <c r="F8" s="7"/>
      <c r="G8" s="7"/>
      <c r="H8" s="7"/>
      <c r="I8" s="5"/>
    </row>
    <row r="9" spans="1:9" ht="13.5" customHeight="1">
      <c r="A9" s="9"/>
      <c r="B9" s="52" t="s">
        <v>56</v>
      </c>
      <c r="C9" s="53"/>
      <c r="D9" s="10"/>
      <c r="E9" s="6"/>
      <c r="F9" s="7"/>
      <c r="G9" s="7"/>
      <c r="H9" s="7"/>
      <c r="I9" s="5"/>
    </row>
    <row r="10" spans="1:9" ht="8.25" customHeight="1">
      <c r="A10" s="3"/>
      <c r="B10" s="11"/>
      <c r="C10" s="11"/>
      <c r="D10" s="8"/>
      <c r="E10" s="8"/>
      <c r="F10" s="17"/>
      <c r="G10" s="17"/>
      <c r="H10" s="17"/>
      <c r="I10" s="5"/>
    </row>
    <row r="11" spans="1:9" ht="13.5" customHeight="1">
      <c r="A11" s="9"/>
      <c r="B11" s="146" t="s">
        <v>6</v>
      </c>
      <c r="C11" s="100"/>
      <c r="D11" s="100"/>
      <c r="E11" s="143"/>
      <c r="F11" s="68" t="s">
        <v>31</v>
      </c>
      <c r="G11" s="68" t="s">
        <v>27</v>
      </c>
      <c r="H11" s="68" t="s">
        <v>25</v>
      </c>
      <c r="I11" s="5"/>
    </row>
    <row r="12" spans="1:9" ht="27.75" customHeight="1">
      <c r="A12" s="12"/>
      <c r="B12" s="150" t="s">
        <v>112</v>
      </c>
      <c r="C12" s="151"/>
      <c r="D12" s="152"/>
      <c r="E12" s="77"/>
      <c r="F12" s="55">
        <v>75</v>
      </c>
      <c r="G12" s="78">
        <v>0</v>
      </c>
      <c r="H12" s="57">
        <f>F12*G12</f>
        <v>0</v>
      </c>
      <c r="I12" s="5"/>
    </row>
    <row r="13" spans="1:9" ht="13.5" customHeight="1">
      <c r="A13" s="12"/>
      <c r="B13" s="138" t="s">
        <v>114</v>
      </c>
      <c r="C13" s="139"/>
      <c r="D13" s="140"/>
      <c r="E13" s="77"/>
      <c r="F13" s="55">
        <v>75</v>
      </c>
      <c r="G13" s="78">
        <v>0</v>
      </c>
      <c r="H13" s="57">
        <f>F13*G13</f>
        <v>0</v>
      </c>
      <c r="I13" s="5"/>
    </row>
    <row r="14" spans="1:9" ht="13.5" customHeight="1">
      <c r="A14" s="12"/>
      <c r="B14" s="138" t="s">
        <v>113</v>
      </c>
      <c r="C14" s="139"/>
      <c r="D14" s="140"/>
      <c r="E14" s="77"/>
      <c r="F14" s="55">
        <v>75</v>
      </c>
      <c r="G14" s="78">
        <v>0</v>
      </c>
      <c r="H14" s="57">
        <f>F14*G14</f>
        <v>0</v>
      </c>
      <c r="I14" s="5"/>
    </row>
    <row r="15" spans="1:9" ht="13.5" customHeight="1">
      <c r="A15" s="12"/>
      <c r="B15" s="87" t="s">
        <v>30</v>
      </c>
      <c r="C15" s="115"/>
      <c r="D15" s="115"/>
      <c r="E15" s="115"/>
      <c r="F15" s="55">
        <v>75</v>
      </c>
      <c r="G15" s="27">
        <v>0</v>
      </c>
      <c r="H15" s="57">
        <f>F15*G15</f>
        <v>0</v>
      </c>
      <c r="I15" s="5"/>
    </row>
    <row r="16" spans="1:9" ht="13.5" customHeight="1">
      <c r="A16" s="12"/>
      <c r="B16" s="32" t="s">
        <v>124</v>
      </c>
      <c r="C16" s="45"/>
      <c r="D16" s="45"/>
      <c r="E16" s="45"/>
      <c r="F16" s="55">
        <v>75</v>
      </c>
      <c r="G16" s="78">
        <v>0</v>
      </c>
      <c r="H16" s="57">
        <f>F16*G16</f>
        <v>0</v>
      </c>
      <c r="I16" s="5"/>
    </row>
    <row r="17" spans="1:9" ht="13.5" customHeight="1">
      <c r="A17" s="12"/>
      <c r="B17" s="32" t="s">
        <v>72</v>
      </c>
      <c r="C17" s="45"/>
      <c r="D17" s="45"/>
      <c r="E17" s="45"/>
      <c r="F17" s="55">
        <v>75</v>
      </c>
      <c r="G17" s="72">
        <v>0</v>
      </c>
      <c r="H17" s="57">
        <f aca="true" t="shared" si="0" ref="H17:H55">F17*G17</f>
        <v>0</v>
      </c>
      <c r="I17" s="5"/>
    </row>
    <row r="18" spans="1:9" ht="13.5" customHeight="1">
      <c r="A18" s="12"/>
      <c r="B18" s="32" t="s">
        <v>76</v>
      </c>
      <c r="C18" s="45"/>
      <c r="D18" s="45"/>
      <c r="E18" s="45"/>
      <c r="F18" s="55">
        <v>75</v>
      </c>
      <c r="G18" s="72">
        <v>0</v>
      </c>
      <c r="H18" s="57">
        <f t="shared" si="0"/>
        <v>0</v>
      </c>
      <c r="I18" s="5"/>
    </row>
    <row r="19" spans="1:9" ht="13.5" customHeight="1">
      <c r="A19" s="12"/>
      <c r="B19" s="87" t="s">
        <v>32</v>
      </c>
      <c r="C19" s="88"/>
      <c r="D19" s="88"/>
      <c r="E19" s="115"/>
      <c r="F19" s="55">
        <v>75</v>
      </c>
      <c r="G19" s="27">
        <v>0</v>
      </c>
      <c r="H19" s="57">
        <f t="shared" si="0"/>
        <v>0</v>
      </c>
      <c r="I19" s="5"/>
    </row>
    <row r="20" spans="1:9" ht="13.5" customHeight="1">
      <c r="A20" s="12"/>
      <c r="B20" s="87" t="s">
        <v>33</v>
      </c>
      <c r="C20" s="115"/>
      <c r="D20" s="115"/>
      <c r="E20" s="115"/>
      <c r="F20" s="55">
        <v>75</v>
      </c>
      <c r="G20" s="27">
        <v>0</v>
      </c>
      <c r="H20" s="57">
        <f t="shared" si="0"/>
        <v>0</v>
      </c>
      <c r="I20" s="5"/>
    </row>
    <row r="21" spans="1:9" ht="13.5" customHeight="1">
      <c r="A21" s="12"/>
      <c r="B21" s="87" t="s">
        <v>34</v>
      </c>
      <c r="C21" s="115"/>
      <c r="D21" s="115"/>
      <c r="E21" s="115"/>
      <c r="F21" s="55">
        <v>75</v>
      </c>
      <c r="G21" s="27">
        <v>0</v>
      </c>
      <c r="H21" s="57">
        <f t="shared" si="0"/>
        <v>0</v>
      </c>
      <c r="I21" s="5"/>
    </row>
    <row r="22" spans="1:9" ht="13.5" customHeight="1">
      <c r="A22" s="12"/>
      <c r="B22" s="87" t="s">
        <v>35</v>
      </c>
      <c r="C22" s="115"/>
      <c r="D22" s="115"/>
      <c r="E22" s="115"/>
      <c r="F22" s="55">
        <v>75</v>
      </c>
      <c r="G22" s="27">
        <v>0</v>
      </c>
      <c r="H22" s="57">
        <f t="shared" si="0"/>
        <v>0</v>
      </c>
      <c r="I22" s="5"/>
    </row>
    <row r="23" spans="1:9" ht="13.5" customHeight="1">
      <c r="A23" s="9"/>
      <c r="B23" s="99" t="s">
        <v>36</v>
      </c>
      <c r="C23" s="137"/>
      <c r="D23" s="137"/>
      <c r="E23" s="143"/>
      <c r="F23" s="54">
        <v>75</v>
      </c>
      <c r="G23" s="23">
        <v>0</v>
      </c>
      <c r="H23" s="46">
        <f t="shared" si="0"/>
        <v>0</v>
      </c>
      <c r="I23" s="5"/>
    </row>
    <row r="24" spans="1:9" ht="13.5" customHeight="1">
      <c r="A24" s="9"/>
      <c r="B24" s="82" t="s">
        <v>126</v>
      </c>
      <c r="C24" s="24"/>
      <c r="D24" s="24"/>
      <c r="E24" s="25"/>
      <c r="F24" s="55">
        <v>75</v>
      </c>
      <c r="G24" s="27">
        <v>0</v>
      </c>
      <c r="H24" s="47">
        <f t="shared" si="0"/>
        <v>0</v>
      </c>
      <c r="I24" s="5"/>
    </row>
    <row r="25" spans="1:9" ht="13.5" customHeight="1">
      <c r="A25" s="9"/>
      <c r="B25" s="136" t="s">
        <v>77</v>
      </c>
      <c r="C25" s="88"/>
      <c r="D25" s="88"/>
      <c r="E25" s="116"/>
      <c r="F25" s="55">
        <v>75</v>
      </c>
      <c r="G25" s="27">
        <v>0</v>
      </c>
      <c r="H25" s="47">
        <f t="shared" si="0"/>
        <v>0</v>
      </c>
      <c r="I25" s="5"/>
    </row>
    <row r="26" spans="1:9" ht="13.5" customHeight="1">
      <c r="A26" s="9"/>
      <c r="B26" s="136" t="s">
        <v>78</v>
      </c>
      <c r="C26" s="88"/>
      <c r="D26" s="88"/>
      <c r="E26" s="116"/>
      <c r="F26" s="55">
        <v>75</v>
      </c>
      <c r="G26" s="27">
        <v>0</v>
      </c>
      <c r="H26" s="47">
        <f t="shared" si="0"/>
        <v>0</v>
      </c>
      <c r="I26" s="5"/>
    </row>
    <row r="27" spans="1:9" ht="13.5" customHeight="1">
      <c r="A27" s="9"/>
      <c r="B27" s="99" t="s">
        <v>115</v>
      </c>
      <c r="C27" s="137"/>
      <c r="D27" s="137"/>
      <c r="E27" s="100"/>
      <c r="F27" s="59">
        <v>25</v>
      </c>
      <c r="G27" s="23">
        <v>0</v>
      </c>
      <c r="H27" s="56">
        <f t="shared" si="0"/>
        <v>0</v>
      </c>
      <c r="I27" s="5"/>
    </row>
    <row r="28" spans="1:9" ht="13.5" customHeight="1">
      <c r="A28" s="9"/>
      <c r="B28" s="32" t="s">
        <v>116</v>
      </c>
      <c r="C28" s="24"/>
      <c r="D28" s="24"/>
      <c r="E28" s="45"/>
      <c r="F28" s="60">
        <v>25</v>
      </c>
      <c r="G28" s="27">
        <v>0</v>
      </c>
      <c r="H28" s="57">
        <f t="shared" si="0"/>
        <v>0</v>
      </c>
      <c r="I28" s="5"/>
    </row>
    <row r="29" spans="1:9" ht="13.5" customHeight="1">
      <c r="A29" s="9"/>
      <c r="B29" s="32" t="s">
        <v>117</v>
      </c>
      <c r="C29" s="24"/>
      <c r="D29" s="24"/>
      <c r="E29" s="45"/>
      <c r="F29" s="55">
        <v>25</v>
      </c>
      <c r="G29" s="27">
        <v>0</v>
      </c>
      <c r="H29" s="57">
        <v>0</v>
      </c>
      <c r="I29" s="5"/>
    </row>
    <row r="30" spans="1:9" ht="13.5" customHeight="1">
      <c r="A30" s="12"/>
      <c r="B30" s="87" t="s">
        <v>73</v>
      </c>
      <c r="C30" s="88"/>
      <c r="D30" s="88"/>
      <c r="E30" s="116"/>
      <c r="F30" s="55">
        <v>25</v>
      </c>
      <c r="G30" s="27">
        <v>0</v>
      </c>
      <c r="H30" s="57">
        <v>0</v>
      </c>
      <c r="I30" s="5"/>
    </row>
    <row r="31" spans="1:9" ht="13.5" customHeight="1">
      <c r="A31" s="9"/>
      <c r="B31" s="87" t="s">
        <v>74</v>
      </c>
      <c r="C31" s="88"/>
      <c r="D31" s="88"/>
      <c r="E31" s="45"/>
      <c r="F31" s="60">
        <v>25</v>
      </c>
      <c r="G31" s="27">
        <v>0</v>
      </c>
      <c r="H31" s="57">
        <f t="shared" si="0"/>
        <v>0</v>
      </c>
      <c r="I31" s="5"/>
    </row>
    <row r="32" spans="1:9" ht="13.5" customHeight="1">
      <c r="A32" s="9"/>
      <c r="B32" s="32" t="s">
        <v>118</v>
      </c>
      <c r="C32" s="24"/>
      <c r="D32" s="24"/>
      <c r="E32" s="45"/>
      <c r="F32" s="55">
        <v>25</v>
      </c>
      <c r="G32" s="27">
        <v>0</v>
      </c>
      <c r="H32" s="57">
        <v>0</v>
      </c>
      <c r="I32" s="5"/>
    </row>
    <row r="33" spans="1:9" ht="13.5" customHeight="1">
      <c r="A33" s="9"/>
      <c r="B33" s="32" t="s">
        <v>120</v>
      </c>
      <c r="C33" s="24"/>
      <c r="D33" s="24"/>
      <c r="E33" s="45"/>
      <c r="F33" s="60">
        <v>25</v>
      </c>
      <c r="G33" s="34">
        <v>0</v>
      </c>
      <c r="H33" s="47">
        <f t="shared" si="0"/>
        <v>0</v>
      </c>
      <c r="I33" s="5"/>
    </row>
    <row r="34" spans="1:9" ht="13.5" customHeight="1">
      <c r="A34" s="9"/>
      <c r="B34" s="32" t="s">
        <v>119</v>
      </c>
      <c r="C34" s="24"/>
      <c r="D34" s="24"/>
      <c r="E34" s="45"/>
      <c r="F34" s="55">
        <v>25</v>
      </c>
      <c r="G34" s="27">
        <v>0</v>
      </c>
      <c r="H34" s="57">
        <f t="shared" si="0"/>
        <v>0</v>
      </c>
      <c r="I34" s="5"/>
    </row>
    <row r="35" spans="1:9" ht="13.5" customHeight="1">
      <c r="A35" s="9"/>
      <c r="B35" s="75" t="s">
        <v>75</v>
      </c>
      <c r="C35" s="24"/>
      <c r="D35" s="24"/>
      <c r="E35" s="45"/>
      <c r="F35" s="60">
        <v>25</v>
      </c>
      <c r="G35" s="27">
        <v>0</v>
      </c>
      <c r="H35" s="57">
        <f t="shared" si="0"/>
        <v>0</v>
      </c>
      <c r="I35" s="5"/>
    </row>
    <row r="36" spans="1:9" ht="13.5" customHeight="1">
      <c r="A36" s="9"/>
      <c r="B36" s="75" t="s">
        <v>122</v>
      </c>
      <c r="C36" s="24"/>
      <c r="D36" s="24"/>
      <c r="E36" s="45"/>
      <c r="F36" s="55">
        <v>25</v>
      </c>
      <c r="G36" s="27">
        <v>0</v>
      </c>
      <c r="H36" s="57">
        <v>0</v>
      </c>
      <c r="I36" s="5"/>
    </row>
    <row r="37" spans="1:9" ht="13.5" customHeight="1">
      <c r="A37" s="9"/>
      <c r="B37" s="87" t="s">
        <v>121</v>
      </c>
      <c r="C37" s="88"/>
      <c r="D37" s="88"/>
      <c r="E37" s="45"/>
      <c r="F37" s="60">
        <v>25</v>
      </c>
      <c r="G37" s="27">
        <v>0</v>
      </c>
      <c r="H37" s="57">
        <f t="shared" si="0"/>
        <v>0</v>
      </c>
      <c r="I37" s="5"/>
    </row>
    <row r="38" spans="1:9" ht="13.5" customHeight="1">
      <c r="A38" s="9"/>
      <c r="B38" s="129" t="s">
        <v>38</v>
      </c>
      <c r="C38" s="100"/>
      <c r="D38" s="100"/>
      <c r="E38" s="21"/>
      <c r="F38" s="54">
        <v>50</v>
      </c>
      <c r="G38" s="33">
        <v>0</v>
      </c>
      <c r="H38" s="46">
        <f t="shared" si="0"/>
        <v>0</v>
      </c>
      <c r="I38" s="5"/>
    </row>
    <row r="39" spans="1:9" ht="13.5" customHeight="1">
      <c r="A39" s="9"/>
      <c r="B39" s="87" t="s">
        <v>39</v>
      </c>
      <c r="C39" s="102"/>
      <c r="D39" s="102"/>
      <c r="E39" s="25"/>
      <c r="F39" s="55">
        <v>50</v>
      </c>
      <c r="G39" s="34">
        <v>0</v>
      </c>
      <c r="H39" s="47">
        <f t="shared" si="0"/>
        <v>0</v>
      </c>
      <c r="I39" s="5"/>
    </row>
    <row r="40" spans="1:9" ht="13.5" customHeight="1">
      <c r="A40" s="9"/>
      <c r="B40" s="87" t="s">
        <v>40</v>
      </c>
      <c r="C40" s="88"/>
      <c r="D40" s="88"/>
      <c r="E40" s="25"/>
      <c r="F40" s="55">
        <v>50</v>
      </c>
      <c r="G40" s="34">
        <v>0</v>
      </c>
      <c r="H40" s="47">
        <f t="shared" si="0"/>
        <v>0</v>
      </c>
      <c r="I40" s="5"/>
    </row>
    <row r="41" spans="1:9" ht="13.5" customHeight="1">
      <c r="A41" s="9"/>
      <c r="B41" s="32" t="s">
        <v>41</v>
      </c>
      <c r="C41" s="24"/>
      <c r="D41" s="24"/>
      <c r="E41" s="25"/>
      <c r="F41" s="55">
        <v>50</v>
      </c>
      <c r="G41" s="34">
        <v>0</v>
      </c>
      <c r="H41" s="47">
        <f t="shared" si="0"/>
        <v>0</v>
      </c>
      <c r="I41" s="5"/>
    </row>
    <row r="42" spans="1:9" ht="13.5" customHeight="1">
      <c r="A42" s="12"/>
      <c r="B42" s="35" t="s">
        <v>44</v>
      </c>
      <c r="C42" s="24"/>
      <c r="D42" s="24"/>
      <c r="E42" s="45"/>
      <c r="F42" s="55">
        <v>50</v>
      </c>
      <c r="G42" s="27">
        <v>0</v>
      </c>
      <c r="H42" s="57">
        <f t="shared" si="0"/>
        <v>0</v>
      </c>
      <c r="I42" s="5"/>
    </row>
    <row r="43" spans="1:9" ht="13.5" customHeight="1">
      <c r="A43" s="9"/>
      <c r="B43" s="35" t="s">
        <v>42</v>
      </c>
      <c r="C43" s="24"/>
      <c r="D43" s="24"/>
      <c r="E43" s="25"/>
      <c r="F43" s="55">
        <v>50</v>
      </c>
      <c r="G43" s="34">
        <v>0</v>
      </c>
      <c r="H43" s="47">
        <f t="shared" si="0"/>
        <v>0</v>
      </c>
      <c r="I43" s="5"/>
    </row>
    <row r="44" spans="1:9" ht="13.5" customHeight="1">
      <c r="A44" s="9"/>
      <c r="B44" s="35" t="s">
        <v>79</v>
      </c>
      <c r="C44" s="24"/>
      <c r="D44" s="24"/>
      <c r="E44" s="25"/>
      <c r="F44" s="55">
        <v>50</v>
      </c>
      <c r="G44" s="34">
        <v>0</v>
      </c>
      <c r="H44" s="47">
        <f>F44*G44</f>
        <v>0</v>
      </c>
      <c r="I44" s="5"/>
    </row>
    <row r="45" spans="1:9" ht="13.5" customHeight="1">
      <c r="A45" s="9"/>
      <c r="B45" s="35" t="s">
        <v>43</v>
      </c>
      <c r="C45" s="24"/>
      <c r="D45" s="24"/>
      <c r="E45" s="25"/>
      <c r="F45" s="55">
        <v>50</v>
      </c>
      <c r="G45" s="34">
        <v>0</v>
      </c>
      <c r="H45" s="47">
        <f t="shared" si="0"/>
        <v>0</v>
      </c>
      <c r="I45" s="5"/>
    </row>
    <row r="46" spans="1:9" ht="13.5" customHeight="1">
      <c r="A46" s="9"/>
      <c r="B46" s="38" t="s">
        <v>45</v>
      </c>
      <c r="C46" s="80"/>
      <c r="D46" s="80"/>
      <c r="E46" s="21"/>
      <c r="F46" s="54">
        <v>50</v>
      </c>
      <c r="G46" s="33">
        <v>0</v>
      </c>
      <c r="H46" s="46">
        <f t="shared" si="0"/>
        <v>0</v>
      </c>
      <c r="I46" s="5"/>
    </row>
    <row r="47" spans="1:9" ht="13.5" customHeight="1">
      <c r="A47" s="9"/>
      <c r="B47" s="35" t="s">
        <v>46</v>
      </c>
      <c r="C47" s="24"/>
      <c r="D47" s="24"/>
      <c r="E47" s="25"/>
      <c r="F47" s="55">
        <v>50</v>
      </c>
      <c r="G47" s="34">
        <v>0</v>
      </c>
      <c r="H47" s="47">
        <f t="shared" si="0"/>
        <v>0</v>
      </c>
      <c r="I47" s="5"/>
    </row>
    <row r="48" spans="1:9" ht="13.5" customHeight="1">
      <c r="A48" s="9"/>
      <c r="B48" s="35" t="s">
        <v>47</v>
      </c>
      <c r="C48" s="24"/>
      <c r="D48" s="24"/>
      <c r="E48" s="25"/>
      <c r="F48" s="55">
        <v>50</v>
      </c>
      <c r="G48" s="34">
        <v>0</v>
      </c>
      <c r="H48" s="47">
        <f t="shared" si="0"/>
        <v>0</v>
      </c>
      <c r="I48" s="5"/>
    </row>
    <row r="49" spans="1:9" ht="13.5" customHeight="1">
      <c r="A49" s="9"/>
      <c r="B49" s="125" t="s">
        <v>48</v>
      </c>
      <c r="C49" s="88"/>
      <c r="D49" s="88"/>
      <c r="E49" s="25"/>
      <c r="F49" s="55">
        <v>50</v>
      </c>
      <c r="G49" s="34">
        <v>0</v>
      </c>
      <c r="H49" s="47">
        <f t="shared" si="0"/>
        <v>0</v>
      </c>
      <c r="I49" s="5"/>
    </row>
    <row r="50" spans="1:9" ht="13.5" customHeight="1">
      <c r="A50" s="9"/>
      <c r="B50" s="36" t="s">
        <v>57</v>
      </c>
      <c r="C50" s="28"/>
      <c r="D50" s="28"/>
      <c r="E50" s="29"/>
      <c r="F50" s="58">
        <v>50</v>
      </c>
      <c r="G50" s="37">
        <v>0</v>
      </c>
      <c r="H50" s="48">
        <f>F50*G50</f>
        <v>0</v>
      </c>
      <c r="I50" s="5"/>
    </row>
    <row r="51" spans="1:9" ht="13.5" customHeight="1">
      <c r="A51" s="9"/>
      <c r="B51" s="35" t="s">
        <v>49</v>
      </c>
      <c r="C51" s="24"/>
      <c r="D51" s="24"/>
      <c r="E51" s="25"/>
      <c r="F51" s="55">
        <v>50</v>
      </c>
      <c r="G51" s="34">
        <v>0</v>
      </c>
      <c r="H51" s="47">
        <f>F51*G51</f>
        <v>0</v>
      </c>
      <c r="I51" s="5"/>
    </row>
    <row r="52" spans="1:9" ht="13.5" customHeight="1">
      <c r="A52" s="9"/>
      <c r="B52" s="35" t="s">
        <v>50</v>
      </c>
      <c r="C52" s="24"/>
      <c r="D52" s="24"/>
      <c r="E52" s="25"/>
      <c r="F52" s="55">
        <v>50</v>
      </c>
      <c r="G52" s="34">
        <v>0</v>
      </c>
      <c r="H52" s="47">
        <f>F52*G52</f>
        <v>0</v>
      </c>
      <c r="I52" s="5"/>
    </row>
    <row r="53" spans="1:9" ht="13.5" customHeight="1">
      <c r="A53" s="9"/>
      <c r="B53" s="35" t="s">
        <v>51</v>
      </c>
      <c r="C53" s="24"/>
      <c r="D53" s="24"/>
      <c r="E53" s="25"/>
      <c r="F53" s="55">
        <v>75</v>
      </c>
      <c r="G53" s="34">
        <v>0</v>
      </c>
      <c r="H53" s="47">
        <f>F53*G53</f>
        <v>0</v>
      </c>
      <c r="I53" s="5"/>
    </row>
    <row r="54" spans="1:9" ht="13.5" customHeight="1">
      <c r="A54" s="9"/>
      <c r="B54" s="35" t="s">
        <v>123</v>
      </c>
      <c r="C54" s="24"/>
      <c r="D54" s="24"/>
      <c r="E54" s="25"/>
      <c r="F54" s="55">
        <v>75</v>
      </c>
      <c r="G54" s="34">
        <v>0</v>
      </c>
      <c r="H54" s="47">
        <f>F54*G54</f>
        <v>0</v>
      </c>
      <c r="I54" s="5"/>
    </row>
    <row r="55" spans="1:9" ht="13.5" customHeight="1">
      <c r="A55" s="9"/>
      <c r="B55" s="35" t="s">
        <v>52</v>
      </c>
      <c r="C55" s="28"/>
      <c r="D55" s="28"/>
      <c r="E55" s="29"/>
      <c r="F55" s="58">
        <v>75</v>
      </c>
      <c r="G55" s="37">
        <v>0</v>
      </c>
      <c r="H55" s="48">
        <f t="shared" si="0"/>
        <v>0</v>
      </c>
      <c r="I55" s="5"/>
    </row>
    <row r="56" spans="1:9" ht="7.5" customHeight="1" thickBot="1">
      <c r="A56" s="3"/>
      <c r="B56" s="14"/>
      <c r="C56" s="14"/>
      <c r="D56" s="14"/>
      <c r="E56" s="13" t="s">
        <v>16</v>
      </c>
      <c r="F56" s="18"/>
      <c r="G56" s="18"/>
      <c r="H56" s="19"/>
      <c r="I56" s="5"/>
    </row>
    <row r="57" spans="1:9" ht="15.75" thickBot="1">
      <c r="A57" s="12"/>
      <c r="B57" s="67" t="s">
        <v>58</v>
      </c>
      <c r="C57" s="130" t="s">
        <v>53</v>
      </c>
      <c r="D57" s="131"/>
      <c r="E57" s="131"/>
      <c r="F57" s="132"/>
      <c r="G57" s="119">
        <f>SUM(H12:H55)</f>
        <v>0</v>
      </c>
      <c r="H57" s="120"/>
      <c r="I57" s="5"/>
    </row>
    <row r="58" spans="1:9" ht="15.75" thickBot="1">
      <c r="A58" s="12"/>
      <c r="B58" s="67" t="s">
        <v>59</v>
      </c>
      <c r="C58" s="130" t="s">
        <v>54</v>
      </c>
      <c r="D58" s="131"/>
      <c r="E58" s="131"/>
      <c r="F58" s="132"/>
      <c r="G58" s="119">
        <f>'Material de venda'!G63</f>
        <v>0</v>
      </c>
      <c r="H58" s="120"/>
      <c r="I58" s="5"/>
    </row>
    <row r="59" spans="1:9" ht="17.25" thickBot="1">
      <c r="A59" s="12"/>
      <c r="B59" s="1"/>
      <c r="C59" s="133" t="s">
        <v>55</v>
      </c>
      <c r="D59" s="134"/>
      <c r="E59" s="134"/>
      <c r="F59" s="135"/>
      <c r="G59" s="141">
        <f>G57+G58</f>
        <v>0</v>
      </c>
      <c r="H59" s="142"/>
      <c r="I59" s="5"/>
    </row>
    <row r="60" spans="1:9" ht="7.5" customHeight="1">
      <c r="A60" s="12"/>
      <c r="B60" s="1"/>
      <c r="C60" s="65"/>
      <c r="D60" s="65"/>
      <c r="E60" s="65"/>
      <c r="F60" s="65"/>
      <c r="G60" s="128"/>
      <c r="H60" s="128"/>
      <c r="I60" s="5"/>
    </row>
    <row r="61" spans="1:9" ht="15.75" thickBot="1">
      <c r="A61" s="40"/>
      <c r="B61" s="63"/>
      <c r="C61" s="61" t="s">
        <v>20</v>
      </c>
      <c r="D61" s="62"/>
      <c r="E61" s="62"/>
      <c r="F61" s="62"/>
      <c r="G61" s="62"/>
      <c r="H61" s="62"/>
      <c r="I61" s="64"/>
    </row>
    <row r="62" spans="1:9" ht="15">
      <c r="A62" s="4"/>
      <c r="B62" s="126"/>
      <c r="C62" s="127"/>
      <c r="D62" s="127"/>
      <c r="E62" s="127"/>
      <c r="F62" s="127"/>
      <c r="G62" s="127"/>
      <c r="H62" s="127"/>
      <c r="I62" s="4"/>
    </row>
    <row r="63" spans="1:9" ht="12.75">
      <c r="A63" s="4"/>
      <c r="B63" s="1"/>
      <c r="C63" s="1"/>
      <c r="D63" s="1"/>
      <c r="E63" s="1"/>
      <c r="F63" s="41"/>
      <c r="G63" s="41"/>
      <c r="H63" s="41"/>
      <c r="I63" s="4"/>
    </row>
    <row r="64" spans="1:9" ht="12.75" customHeight="1">
      <c r="A64" s="4"/>
      <c r="B64" s="4"/>
      <c r="C64" s="4"/>
      <c r="D64" s="4"/>
      <c r="E64" s="4"/>
      <c r="F64" s="15"/>
      <c r="G64" s="15"/>
      <c r="H64" s="15"/>
      <c r="I64" s="4"/>
    </row>
  </sheetData>
  <sheetProtection/>
  <mergeCells count="34">
    <mergeCell ref="D6:I6"/>
    <mergeCell ref="C1:H1"/>
    <mergeCell ref="D7:I7"/>
    <mergeCell ref="D5:I5"/>
    <mergeCell ref="B12:D12"/>
    <mergeCell ref="B13:D13"/>
    <mergeCell ref="G59:H59"/>
    <mergeCell ref="B49:D49"/>
    <mergeCell ref="G57:H57"/>
    <mergeCell ref="B23:E23"/>
    <mergeCell ref="B22:E22"/>
    <mergeCell ref="A1:B1"/>
    <mergeCell ref="B3:C3"/>
    <mergeCell ref="B11:E11"/>
    <mergeCell ref="B15:E15"/>
    <mergeCell ref="B19:E19"/>
    <mergeCell ref="B25:E25"/>
    <mergeCell ref="B27:E27"/>
    <mergeCell ref="B31:D31"/>
    <mergeCell ref="B14:D14"/>
    <mergeCell ref="B26:E26"/>
    <mergeCell ref="B30:E30"/>
    <mergeCell ref="B20:E20"/>
    <mergeCell ref="B21:E21"/>
    <mergeCell ref="B40:D40"/>
    <mergeCell ref="B62:H62"/>
    <mergeCell ref="G60:H60"/>
    <mergeCell ref="B37:D37"/>
    <mergeCell ref="B38:D38"/>
    <mergeCell ref="B39:D39"/>
    <mergeCell ref="G58:H58"/>
    <mergeCell ref="C57:F57"/>
    <mergeCell ref="C58:F58"/>
    <mergeCell ref="C59:F59"/>
  </mergeCells>
  <printOptions/>
  <pageMargins left="0.4724409448818898" right="0.35433070866141736" top="0.3937007874015748" bottom="0.3937007874015748" header="0.37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Olalla</cp:lastModifiedBy>
  <cp:lastPrinted>2014-09-16T08:35:18Z</cp:lastPrinted>
  <dcterms:created xsi:type="dcterms:W3CDTF">2012-06-13T21:05:34Z</dcterms:created>
  <dcterms:modified xsi:type="dcterms:W3CDTF">2014-09-16T08:35:25Z</dcterms:modified>
  <cp:category/>
  <cp:version/>
  <cp:contentType/>
  <cp:contentStatus/>
</cp:coreProperties>
</file>